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<sst xmlns="http://schemas.openxmlformats.org/spreadsheetml/2006/main" count="195" uniqueCount="57">
  <si>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</si>
  <si>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</si>
  <si>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</si>
  <si>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</si>
  <si>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</si>
  <si>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</si>
  <si>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</si>
  <si>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</si>
  <si>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</si>
  <si>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</si>
  <si>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</si>
  <si>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</si>
  <si>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</si>
  <si>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</si>
  <si>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</si>
  <si>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</si>
  <si>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</si>
  <si>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</si>
  <si>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</si>
  <si>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</si>
  <si>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</si>
  <si>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</si>
  <si>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</si>
  <si>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</si>
  <si>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</si>
  <si>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</si>
  <si>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</si>
  <si>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</si>
  <si>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</si>
  <si>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</si>
  <si>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</si>
  <si>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</si>
  <si>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</si>
  <si>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</si>
  <si>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</si>
  <si>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</si>
  <si>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</si>
  <si>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</si>
  <si>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</si>
  <si>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</si>
  <si>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</si>
  <si>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</si>
  <si>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</si>
  <si>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</si>
  <si>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</si>
  <si>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</si>
  <si>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</si>
  <si>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</si>
  <si>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</si>
  <si>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</si>
  <si>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</si>
  <si>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</si>
  <si>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</si>
  <si>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</si>
  <si>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Encuesta de Población Activa del Instituto Nacional de Estadistica para el Tercer Trimestre de 2017 en las provincias extremeñas, Extremadura y España</t>
  </si>
  <si>
    <t>DATOS SEGÚN EL INE AL TERCER TRIMESTRE DE 2017</t>
  </si>
  <si>
    <t>Desempleo en relación con la Población en Edad Económicamente Activa en Agosto de 2017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</si>
</sst>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47</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46</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4" t="s">
        <v>49</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48</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51</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51</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51</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56</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6538</v>
      </c>
      <c r="C13" s="15">
        <f>'PEEA Badajoz Ciudad'!E27</f>
        <v>49689</v>
      </c>
      <c r="D13" s="48">
        <f>B13/C13</f>
        <v>0.1315784177584576</v>
      </c>
      <c r="E13" s="15">
        <v>8967</v>
      </c>
      <c r="F13" s="15">
        <f>'PEEA Badajoz Ciudad'!F27</f>
        <v>50917</v>
      </c>
      <c r="G13" s="48">
        <f>E13/F13</f>
        <v>0.1761101400318165</v>
      </c>
      <c r="H13" s="15">
        <f>B13+E13</f>
        <v>15505</v>
      </c>
      <c r="I13" s="15">
        <f>'PEEA Badajoz Ciudad'!G27</f>
        <v>100606</v>
      </c>
      <c r="J13" s="48">
        <f>H13/I13</f>
        <v>0.1541160566964197</v>
      </c>
      <c r="K13" s="48">
        <f>H13/'PEEA Badajoz Ciudad'!D27</f>
        <v>0.10340389206781107</v>
      </c>
      <c r="L13" s="43"/>
      <c r="M13" s="43"/>
    </row>
    <row r="14" spans="1:13" ht="15">
      <c r="A14" s="12" t="s">
        <v>25</v>
      </c>
      <c r="B14" s="15">
        <v>26591</v>
      </c>
      <c r="C14" s="15">
        <f>'PEEA Provincia Badajoz'!E28</f>
        <v>228670</v>
      </c>
      <c r="D14" s="48">
        <f>B14/C14</f>
        <v>0.11628547688809202</v>
      </c>
      <c r="E14" s="15">
        <v>43475</v>
      </c>
      <c r="F14" s="15">
        <f>'PEEA Provincia Badajoz'!F28</f>
        <v>220057</v>
      </c>
      <c r="G14" s="48">
        <f>E14/F14</f>
        <v>0.19756244972893386</v>
      </c>
      <c r="H14" s="15">
        <f>E14+B14</f>
        <v>70066</v>
      </c>
      <c r="I14" s="15">
        <f>'PEEA Provincia Badajoz'!G28</f>
        <v>448727</v>
      </c>
      <c r="J14" s="48">
        <f>H14/I14</f>
        <v>0.15614393606803245</v>
      </c>
      <c r="K14" s="48">
        <f>H14/'PEEA Provincia Badajoz'!D28</f>
        <v>0.10241875245756184</v>
      </c>
      <c r="L14" s="43"/>
      <c r="M14" s="43"/>
    </row>
    <row r="15" spans="1:13" ht="15">
      <c r="A15" s="12" t="s">
        <v>26</v>
      </c>
      <c r="B15" s="15">
        <v>16325</v>
      </c>
      <c r="C15" s="15">
        <f>'PEEA Provincia Cáceres'!E27</f>
        <v>133524</v>
      </c>
      <c r="D15" s="48">
        <f>B15/C15</f>
        <v>0.1222626643899224</v>
      </c>
      <c r="E15" s="15">
        <v>20830</v>
      </c>
      <c r="F15" s="15">
        <f>'PEEA Provincia Cáceres'!F27</f>
        <v>126132</v>
      </c>
      <c r="G15" s="48">
        <f>E15/F15</f>
        <v>0.16514445184409984</v>
      </c>
      <c r="H15" s="15">
        <f>E15+B15</f>
        <v>37155</v>
      </c>
      <c r="I15" s="15">
        <f>'PEEA Provincia Cáceres'!G27</f>
        <v>259656</v>
      </c>
      <c r="J15" s="48">
        <f>H15/I15</f>
        <v>0.1430931694241612</v>
      </c>
      <c r="K15" s="48">
        <f>H15/'PEEA Provincia Cáceres'!D27</f>
        <v>0.0920441455167032</v>
      </c>
      <c r="L15" s="43"/>
      <c r="M15" s="43"/>
    </row>
    <row r="16" spans="1:13" ht="15">
      <c r="A16" s="12" t="s">
        <v>27</v>
      </c>
      <c r="B16" s="15">
        <f>B14+B15</f>
        <v>42916</v>
      </c>
      <c r="C16" s="15">
        <f>'PEEA Extremadura'!E28</f>
        <v>362194</v>
      </c>
      <c r="D16" s="48">
        <f>B16/C16</f>
        <v>0.11848898656521091</v>
      </c>
      <c r="E16" s="15">
        <f>E14+E15</f>
        <v>64305</v>
      </c>
      <c r="F16" s="15">
        <f>'PEEA Extremadura'!F28</f>
        <v>346189</v>
      </c>
      <c r="G16" s="48">
        <f>E16/F16</f>
        <v>0.18575113594019452</v>
      </c>
      <c r="H16" s="15">
        <f>E16+B16</f>
        <v>107221</v>
      </c>
      <c r="I16" s="15">
        <f>'PEEA Extremadura'!G28</f>
        <v>708383</v>
      </c>
      <c r="J16" s="48">
        <f>H16/I16</f>
        <v>0.15136021050759266</v>
      </c>
      <c r="K16" s="48">
        <f>H16/'PEEA Extremadura'!D28</f>
        <v>0.09856882562434614</v>
      </c>
      <c r="L16" s="43"/>
      <c r="M16" s="43"/>
    </row>
    <row r="17" spans="1:13" ht="15">
      <c r="A17" s="12" t="s">
        <v>28</v>
      </c>
      <c r="B17" s="15">
        <v>1543540</v>
      </c>
      <c r="C17" s="15">
        <f>'PEEA España'!E27</f>
        <v>15300996</v>
      </c>
      <c r="D17" s="48">
        <f>B17/C17</f>
        <v>0.10087840033420047</v>
      </c>
      <c r="E17" s="15">
        <v>2105642</v>
      </c>
      <c r="F17" s="15">
        <f>'PEEA España'!F27</f>
        <v>15155110</v>
      </c>
      <c r="G17" s="48">
        <f>E17/F17</f>
        <v>0.13893940723623913</v>
      </c>
      <c r="H17" s="15">
        <f>E17+B17</f>
        <v>3649182</v>
      </c>
      <c r="I17" s="15">
        <f>'PEEA España'!G27</f>
        <v>30456106</v>
      </c>
      <c r="J17" s="48">
        <f>H17/I17</f>
        <v>0.11981774689121452</v>
      </c>
      <c r="K17" s="48">
        <f>H17/'PEEA España'!D27</f>
        <v>0.0783809389125693</v>
      </c>
      <c r="L17" s="43"/>
      <c r="M17" s="43"/>
    </row>
    <row r="21" spans="1:10" ht="15" customHeight="1">
      <c r="A21" s="64" t="s">
        <v>54</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55</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137600</v>
      </c>
      <c r="C27" s="50">
        <v>39000</v>
      </c>
      <c r="D27" s="50">
        <v>176600</v>
      </c>
      <c r="E27" s="51">
        <f>C27/D27</f>
        <v>0.22083805209513024</v>
      </c>
      <c r="F27" s="50">
        <v>94300</v>
      </c>
      <c r="G27" s="50">
        <v>43300</v>
      </c>
      <c r="H27" s="50">
        <v>137600</v>
      </c>
      <c r="I27" s="51">
        <f>G27/H27</f>
        <v>0.31468023255813954</v>
      </c>
      <c r="J27" s="50">
        <f aca="true" t="shared" si="0" ref="J27:K30">B27+F27</f>
        <v>231900</v>
      </c>
      <c r="K27" s="15">
        <f t="shared" si="0"/>
        <v>82300</v>
      </c>
      <c r="L27" s="15">
        <f>J27+K27</f>
        <v>314200</v>
      </c>
      <c r="M27" s="48">
        <f>K27/L27</f>
        <v>0.26193507320178233</v>
      </c>
    </row>
    <row r="28" spans="1:13" ht="15">
      <c r="A28" s="12" t="s">
        <v>26</v>
      </c>
      <c r="B28" s="15">
        <v>75700</v>
      </c>
      <c r="C28" s="50">
        <v>22200</v>
      </c>
      <c r="D28" s="50">
        <v>97900</v>
      </c>
      <c r="E28" s="51">
        <f>C28/D28</f>
        <v>0.22676200204290092</v>
      </c>
      <c r="F28" s="50">
        <v>61400</v>
      </c>
      <c r="G28" s="50">
        <v>17000</v>
      </c>
      <c r="H28" s="50">
        <v>78400</v>
      </c>
      <c r="I28" s="51">
        <f>G28/H28</f>
        <v>0.21683673469387754</v>
      </c>
      <c r="J28" s="50">
        <f t="shared" si="0"/>
        <v>137100</v>
      </c>
      <c r="K28" s="15">
        <f t="shared" si="0"/>
        <v>39200</v>
      </c>
      <c r="L28" s="15">
        <f>J28+K28</f>
        <v>176300</v>
      </c>
      <c r="M28" s="48">
        <f>K28/L28</f>
        <v>0.22234826999432786</v>
      </c>
    </row>
    <row r="29" spans="1:13" ht="15">
      <c r="A29" s="12" t="s">
        <v>27</v>
      </c>
      <c r="B29" s="15">
        <f>B27+B28</f>
        <v>213300</v>
      </c>
      <c r="C29" s="15">
        <f>C27+C28</f>
        <v>61200</v>
      </c>
      <c r="D29" s="15">
        <f>D27+D28</f>
        <v>274500</v>
      </c>
      <c r="E29" s="51">
        <f>C29/D29</f>
        <v>0.22295081967213115</v>
      </c>
      <c r="F29" s="15">
        <f>F27+F28</f>
        <v>155700</v>
      </c>
      <c r="G29" s="15">
        <f>G27+G28</f>
        <v>60300</v>
      </c>
      <c r="H29" s="15">
        <f>H27+H28</f>
        <v>216000</v>
      </c>
      <c r="I29" s="51">
        <f>G29/H29</f>
        <v>0.2791666666666667</v>
      </c>
      <c r="J29" s="50">
        <f t="shared" si="0"/>
        <v>369000</v>
      </c>
      <c r="K29" s="15">
        <f t="shared" si="0"/>
        <v>121500</v>
      </c>
      <c r="L29" s="15">
        <f>J29+K29</f>
        <v>490500</v>
      </c>
      <c r="M29" s="48">
        <f>K29/L29</f>
        <v>0.24770642201834864</v>
      </c>
    </row>
    <row r="30" spans="1:13" ht="15">
      <c r="A30" s="12" t="s">
        <v>28</v>
      </c>
      <c r="B30" s="15">
        <v>10420500</v>
      </c>
      <c r="C30" s="50">
        <v>1810700</v>
      </c>
      <c r="D30" s="50">
        <v>12231200</v>
      </c>
      <c r="E30" s="51">
        <f>C30/D30</f>
        <v>0.14803944012034798</v>
      </c>
      <c r="F30" s="50">
        <v>8628700</v>
      </c>
      <c r="G30" s="50">
        <v>1921100</v>
      </c>
      <c r="H30" s="50">
        <v>10549800</v>
      </c>
      <c r="I30" s="51">
        <f>G30/H30</f>
        <v>0.18209823882917212</v>
      </c>
      <c r="J30" s="50">
        <f t="shared" si="0"/>
        <v>19049200</v>
      </c>
      <c r="K30" s="15">
        <f t="shared" si="0"/>
        <v>3731800</v>
      </c>
      <c r="L30" s="15">
        <f>J30+K30</f>
        <v>22781000</v>
      </c>
      <c r="M30" s="48">
        <f>K30/L30</f>
        <v>0.16381194855361925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2018-04-23T06:59:05Z</dcterms:modified>
  <cp:category/>
  <cp:version/>
  <cp:contentType/>
  <cp:contentStatus/>
</cp:coreProperties>
</file>