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colors3.xml" ContentType="application/vnd.ms-office.chartcolorstyle+xml"/>
  <Override PartName="/xl/charts/style3.xml" ContentType="application/vnd.ms-office.chartstyle+xml"/>
  <Override PartName="/xl/charts/style1.xml" ContentType="application/vnd.ms-office.chartstyle+xml"/>
  <Override PartName="/xl/charts/colors2.xml" ContentType="application/vnd.ms-office.chartcolorstyle+xml"/>
  <Override PartName="/xl/charts/colors1.xml" ContentType="application/vnd.ms-office.chartcolorstyle+xml"/>
  <Override PartName="/xl/charts/style2.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4430" windowHeight="15630" tabRatio="893" activeTab="0"/>
  </bookViews>
  <sheets>
    <sheet name="Info" sheetId="6" r:id="rId1"/>
    <sheet name="Contratadas Sexo-Edad" sheetId="1" r:id="rId2"/>
    <sheet name="Contratos Nivel de Compromiso" sheetId="2" r:id="rId3"/>
    <sheet name="Contratos Edad-Sexo" sheetId="3" r:id="rId4"/>
    <sheet name="Formación Programada" sheetId="4" r:id="rId5"/>
    <sheet name="Formación Realizada" sheetId="5" r:id="rId6"/>
    <sheet name="Hoja1" sheetId="7" state="hidden" r:id="rId7"/>
  </sheets>
  <definedNames/>
  <calcPr calcId="152511"/>
</workbook>
</file>

<file path=xl/sharedStrings.xml><?xml version="1.0" encoding="utf-8"?>
<sst xmlns="http://schemas.openxmlformats.org/spreadsheetml/2006/main" count="129" uniqueCount="100">
  <si>
    <t>% de varones del total de contrataciones</t>
  </si>
  <si>
    <t>Mujeres</t>
  </si>
  <si>
    <t>% de mujeres del total de contrataciones</t>
  </si>
  <si>
    <t>Total</t>
  </si>
  <si>
    <t>16-19</t>
  </si>
  <si>
    <t>20-24</t>
  </si>
  <si>
    <t>25-29</t>
  </si>
  <si>
    <t>30-34</t>
  </si>
  <si>
    <t>35-39</t>
  </si>
  <si>
    <t>40-44</t>
  </si>
  <si>
    <t>45-49</t>
  </si>
  <si>
    <t>50-54</t>
  </si>
  <si>
    <t>55-59</t>
  </si>
  <si>
    <t>60-65</t>
  </si>
  <si>
    <t>TOTAL</t>
  </si>
  <si>
    <t>VARONES</t>
  </si>
  <si>
    <t>MUJERES</t>
  </si>
  <si>
    <t xml:space="preserve">Nº DE PERSONAS CONTRATADAS </t>
  </si>
  <si>
    <t>FUENTE: Jefatura del Área de Reclutamiento de la Subdelegación de Defensa en Badajoz</t>
  </si>
  <si>
    <t>Nivel de Compromiso</t>
  </si>
  <si>
    <t>Nº de Contrataciones</t>
  </si>
  <si>
    <t>Nº de Personas Contratadas</t>
  </si>
  <si>
    <t xml:space="preserve">Diferencia Contratos - Personas Contratadas </t>
  </si>
  <si>
    <t>Militares de Carrera (oficiales y Suboficiales)</t>
  </si>
  <si>
    <t>Militares de Complemento</t>
  </si>
  <si>
    <t>MTM Compromiso Temporal</t>
  </si>
  <si>
    <t>MTM Larga Duración</t>
  </si>
  <si>
    <t>MTM Permanente</t>
  </si>
  <si>
    <t>Personal Civil Funcionario</t>
  </si>
  <si>
    <t>Personal Civil Laboral</t>
  </si>
  <si>
    <t>60 - 65</t>
  </si>
  <si>
    <t>55 - 59</t>
  </si>
  <si>
    <t>16 - 19</t>
  </si>
  <si>
    <t>20 - 24</t>
  </si>
  <si>
    <t>25 - 29</t>
  </si>
  <si>
    <t>30 - 34</t>
  </si>
  <si>
    <t>35 - 39</t>
  </si>
  <si>
    <t>40 - 44</t>
  </si>
  <si>
    <t>45 - 49</t>
  </si>
  <si>
    <t>50 - 54</t>
  </si>
  <si>
    <t>Mujeres 16 - 19</t>
  </si>
  <si>
    <t>Total 16 - 19</t>
  </si>
  <si>
    <t xml:space="preserve">Mujeres 20 - 24 </t>
  </si>
  <si>
    <t>Total 20 - 24</t>
  </si>
  <si>
    <t xml:space="preserve">Mujeres 25 - 29 </t>
  </si>
  <si>
    <t>Total 25 - 29</t>
  </si>
  <si>
    <t>Mujeres 30 - 34</t>
  </si>
  <si>
    <t xml:space="preserve">Total 30 - 34 </t>
  </si>
  <si>
    <t>Mujeres 34 - 39</t>
  </si>
  <si>
    <t>Total 35 - 39</t>
  </si>
  <si>
    <t>Mujeres 40 - 44</t>
  </si>
  <si>
    <t>Total 40 - 44</t>
  </si>
  <si>
    <t>Mujeres 45 - 49</t>
  </si>
  <si>
    <t xml:space="preserve">Total 45 - 49 </t>
  </si>
  <si>
    <t>Mujeres 50 - 54</t>
  </si>
  <si>
    <t>Total 50 - 54</t>
  </si>
  <si>
    <t>Mujeres 55 - 59</t>
  </si>
  <si>
    <t>Total 55 - 59</t>
  </si>
  <si>
    <t>Mujeres 60 - 65</t>
  </si>
  <si>
    <t>Total 60 - 65</t>
  </si>
  <si>
    <t>ACCIONES PROGRAMADAS</t>
  </si>
  <si>
    <t>Acción formativa</t>
  </si>
  <si>
    <t xml:space="preserve">Entidad </t>
  </si>
  <si>
    <t>Duración</t>
  </si>
  <si>
    <t>Formación Teórica</t>
  </si>
  <si>
    <t>Formación Práctica</t>
  </si>
  <si>
    <t>Práctica laboral</t>
  </si>
  <si>
    <t>Nº de Beneficiarios</t>
  </si>
  <si>
    <t>Horas Becadas</t>
  </si>
  <si>
    <t>Horas no becadas</t>
  </si>
  <si>
    <t>No información</t>
  </si>
  <si>
    <t>Acción Formativa</t>
  </si>
  <si>
    <t>Nº de Beneficiarios de la acción</t>
  </si>
  <si>
    <t>Inserción Bruta</t>
  </si>
  <si>
    <t>Inserción Neta</t>
  </si>
  <si>
    <t>Hombres</t>
  </si>
  <si>
    <t>Hombres 16 - 19</t>
  </si>
  <si>
    <t xml:space="preserve">Hombres 20 - 24 </t>
  </si>
  <si>
    <t xml:space="preserve">Hombres 25 - 29 </t>
  </si>
  <si>
    <t>Hombres 30 - 34</t>
  </si>
  <si>
    <t>Hombres 34 - 39</t>
  </si>
  <si>
    <t>Hombres 40 - 44</t>
  </si>
  <si>
    <t>Hombres 45 - 49</t>
  </si>
  <si>
    <t>Hombres 50 - 54</t>
  </si>
  <si>
    <t>Hombres 55 - 59</t>
  </si>
  <si>
    <t>Hombres 60 - 65</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</si>
  <si>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</si>
  <si>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Cualquier comentario o cuestión relativa a esta información puede dirigirse a la Sección de Formación y Empleo del Ayuntamiento de Badajoz. Plaza de la Soledad, nº 7. 2ª planta. 06002. Badajoz</t>
  </si>
  <si>
    <t>Curso preparatorio Escala Basica de Subfociales</t>
  </si>
  <si>
    <t>Curso preparatorio LOE Grado Superior</t>
  </si>
  <si>
    <t>Curso preparatorio  a la ESO</t>
  </si>
  <si>
    <t>Curso preparatorio Guardia Civil</t>
  </si>
  <si>
    <t>Curso de inglés</t>
  </si>
  <si>
    <t>Acceso a Tropa Permanente</t>
  </si>
  <si>
    <t>Título de Técnico Militar</t>
  </si>
  <si>
    <t>Curso Operaciones Albañilería</t>
  </si>
  <si>
    <t>Curso Fontaneria y Calefacción</t>
  </si>
  <si>
    <t>Curso de Transporte Sanitario</t>
  </si>
  <si>
    <t>JULIO / 2017</t>
  </si>
  <si>
    <t>JULIO /2017</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</si>
</sst>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sz val="10"/>
      <name val="Arial"/>
      <family val="2"/>
    </font>
    <font>
      <b/>
      <sz val="10"/>
      <name val="Arial"/>
      <family val="2"/>
    </font>
    <font>
      <b/>
      <sz val="10"/>
      <color theme="1"/>
      <name val="Arial"/>
      <family val="2"/>
    </font>
    <font>
      <sz val="10"/>
      <color theme="1"/>
      <name val="Arial"/>
      <family val="2"/>
    </font>
    <font>
      <b/>
      <sz val="12"/>
      <color theme="1"/>
      <name val="Arial"/>
      <family val="2"/>
    </font>
    <font>
      <b/>
      <sz val="11"/>
      <color theme="1"/>
      <name val="Arial"/>
      <family val="2"/>
    </font>
    <font>
      <sz val="9"/>
      <color theme="1"/>
      <name val="Arial"/>
      <family val="2"/>
    </font>
    <font>
      <sz val="14"/>
      <color theme="1"/>
      <name val="Calibri"/>
      <family val="2"/>
      <scheme val="minor"/>
    </font>
    <font>
      <sz val="14"/>
      <color theme="1"/>
      <name val="Arial"/>
      <family val="2"/>
    </font>
    <font>
      <b/>
      <sz val="14"/>
      <color theme="1"/>
      <name val="Arial"/>
      <family val="2"/>
    </font>
    <font>
      <b/>
      <sz val="8"/>
      <color rgb="FF000000"/>
      <name val="Arial"/>
      <family val="2"/>
    </font>
    <font>
      <sz val="9"/>
      <name val="Eras Demi ITC"/>
      <family val="2"/>
    </font>
    <font>
      <sz val="9"/>
      <color theme="1" tint="0.35"/>
      <name val="Eras Demi ITC"/>
      <family val="2"/>
    </font>
    <font>
      <sz val="9"/>
      <color rgb="FF000000"/>
      <name val="Eras Demi ITC"/>
      <family val="2"/>
    </font>
    <font>
      <sz val="9"/>
      <color rgb="FF000000"/>
      <name val="Tahoma"/>
      <family val="2"/>
    </font>
    <font>
      <b/>
      <sz val="9"/>
      <color rgb="FF000000"/>
      <name val="Franklin Gothic Book"/>
      <family val="2"/>
    </font>
    <font>
      <sz val="9"/>
      <color rgb="FF000000"/>
      <name val="Franklin Gothic Book"/>
      <family val="2"/>
    </font>
    <font>
      <sz val="8"/>
      <color rgb="FF000000"/>
      <name val="Franklin Gothic Book"/>
      <family val="2"/>
    </font>
    <font>
      <sz val="8.25"/>
      <color rgb="FF000000"/>
      <name val="Franklin Gothic Book"/>
      <family val="2"/>
    </font>
  </fonts>
  <fills count="4">
    <fill>
      <patternFill/>
    </fill>
    <fill>
      <patternFill patternType="gray125"/>
    </fill>
    <fill>
      <patternFill patternType="solid">
        <fgColor indexed="9"/>
        <bgColor indexed="64"/>
      </patternFill>
    </fill>
    <fill>
      <patternFill patternType="solid">
        <fgColor rgb="FFFFFF99"/>
        <bgColor indexed="64"/>
      </patternFill>
    </fill>
  </fills>
  <borders count="11">
    <border>
      <left/>
      <right/>
      <top/>
      <bottom/>
      <diagonal/>
    </border>
    <border>
      <left style="thin"/>
      <right style="thin"/>
      <top style="thin"/>
      <bottom style="thin"/>
    </border>
    <border>
      <left style="medium"/>
      <right style="medium"/>
      <top/>
      <bottom style="medium"/>
    </border>
    <border>
      <left style="thin"/>
      <right style="thin"/>
      <top style="thin"/>
      <bottom/>
    </border>
    <border>
      <left style="thin"/>
      <right style="thin"/>
      <top/>
      <bottom style="thin"/>
    </border>
    <border>
      <left style="medium"/>
      <right style="medium"/>
      <top/>
      <bottom/>
    </border>
    <border>
      <left/>
      <right style="medium"/>
      <top/>
      <bottom/>
    </border>
    <border>
      <left style="medium"/>
      <right style="medium"/>
      <top style="medium"/>
      <bottom style="medium"/>
    </border>
    <border>
      <left/>
      <right style="medium"/>
      <top style="medium"/>
      <bottom style="medium"/>
    </border>
    <border>
      <left style="thin"/>
      <right/>
      <top style="thin"/>
      <bottom style="thin"/>
    </border>
    <border>
      <left/>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cellStyleXfs>
  <cellXfs count="58">
    <xf numFmtId="0" fontId="0" fillId="0" borderId="0" xfId="0"/>
    <xf numFmtId="0" fontId="3" fillId="0" borderId="1" xfId="0" applyFont="1" applyBorder="1"/>
    <xf numFmtId="0" fontId="4" fillId="0" borderId="0" xfId="0" applyFont="1"/>
    <xf numFmtId="0" fontId="3"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xf numFmtId="0" fontId="4"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5" fillId="0" borderId="0" xfId="0" applyFont="1"/>
    <xf numFmtId="0" fontId="4" fillId="0" borderId="0" xfId="0" applyFont="1" applyAlignment="1">
      <alignment horizontal="center" vertical="center"/>
    </xf>
    <xf numFmtId="0" fontId="5" fillId="0" borderId="1" xfId="0" applyFont="1" applyBorder="1"/>
    <xf numFmtId="0" fontId="6" fillId="0" borderId="1" xfId="0" applyFont="1" applyBorder="1" applyAlignment="1">
      <alignment/>
    </xf>
    <xf numFmtId="0" fontId="2" fillId="2" borderId="1" xfId="20" applyNumberFormat="1" applyFont="1" applyFill="1" applyBorder="1" applyAlignment="1">
      <alignment horizontal="left" vertical="center" wrapText="1"/>
      <protection/>
    </xf>
    <xf numFmtId="0" fontId="4" fillId="0" borderId="0" xfId="0" applyFont="1"/>
    <xf numFmtId="0" fontId="6" fillId="0" borderId="1" xfId="0" applyFont="1" applyBorder="1" applyAlignment="1">
      <alignment/>
    </xf>
    <xf numFmtId="0" fontId="5" fillId="0" borderId="0" xfId="0" applyFont="1" applyBorder="1" applyAlignment="1">
      <alignment/>
    </xf>
    <xf numFmtId="0" fontId="4" fillId="0" borderId="0" xfId="0" applyFont="1"/>
    <xf numFmtId="0" fontId="4" fillId="0" borderId="0" xfId="0" applyFont="1" applyAlignment="1">
      <alignment vertical="center"/>
    </xf>
    <xf numFmtId="0" fontId="4" fillId="0" borderId="1" xfId="0" applyFont="1" applyBorder="1" applyAlignment="1">
      <alignment vertical="center" wrapText="1"/>
    </xf>
    <xf numFmtId="0" fontId="3" fillId="0" borderId="1" xfId="0" applyFont="1" applyBorder="1" applyAlignment="1">
      <alignment horizontal="justify" vertical="center" wrapText="1"/>
    </xf>
    <xf numFmtId="0" fontId="4" fillId="0" borderId="1" xfId="0" applyFont="1" applyBorder="1" applyAlignment="1">
      <alignment vertical="center"/>
    </xf>
    <xf numFmtId="0" fontId="5" fillId="0" borderId="0" xfId="0" applyFont="1"/>
    <xf numFmtId="0" fontId="3" fillId="0" borderId="0" xfId="0" applyFont="1"/>
    <xf numFmtId="0" fontId="6" fillId="0" borderId="1" xfId="0" applyFont="1" applyBorder="1"/>
    <xf numFmtId="0" fontId="3" fillId="0" borderId="1" xfId="0" applyFont="1" applyBorder="1" applyAlignment="1">
      <alignment horizontal="center" wrapText="1"/>
    </xf>
    <xf numFmtId="0" fontId="4" fillId="0" borderId="1" xfId="0" applyFont="1" applyBorder="1"/>
    <xf numFmtId="0" fontId="5" fillId="0" borderId="0" xfId="0" applyFont="1"/>
    <xf numFmtId="0" fontId="7" fillId="0" borderId="2" xfId="0" applyFont="1" applyBorder="1" applyAlignment="1">
      <alignment horizontal="center" vertical="top" wrapText="1"/>
    </xf>
    <xf numFmtId="10" fontId="4" fillId="0" borderId="0" xfId="0" applyNumberFormat="1" applyFont="1"/>
    <xf numFmtId="10" fontId="4" fillId="0" borderId="1" xfId="0" applyNumberFormat="1" applyFont="1" applyBorder="1"/>
    <xf numFmtId="3" fontId="4" fillId="0" borderId="1" xfId="0" applyNumberFormat="1" applyFont="1" applyBorder="1"/>
    <xf numFmtId="3" fontId="5" fillId="0" borderId="1" xfId="0" applyNumberFormat="1" applyFont="1" applyBorder="1"/>
    <xf numFmtId="10" fontId="5" fillId="0" borderId="1" xfId="0" applyNumberFormat="1" applyFont="1" applyBorder="1"/>
    <xf numFmtId="0" fontId="3" fillId="0" borderId="3" xfId="0" applyFont="1" applyBorder="1"/>
    <xf numFmtId="0" fontId="4" fillId="0" borderId="1" xfId="0" applyFont="1" applyBorder="1" applyAlignment="1">
      <alignment horizontal="right" vertical="center" wrapText="1"/>
    </xf>
    <xf numFmtId="3" fontId="4" fillId="0" borderId="1" xfId="0" applyNumberFormat="1" applyFont="1" applyBorder="1" applyAlignment="1">
      <alignment horizontal="right"/>
    </xf>
    <xf numFmtId="0" fontId="5" fillId="0" borderId="4" xfId="0" applyFont="1" applyBorder="1" applyAlignment="1">
      <alignment horizontal="right" vertical="center"/>
    </xf>
    <xf numFmtId="0" fontId="5" fillId="0" borderId="1" xfId="0" applyFont="1" applyBorder="1" applyAlignment="1">
      <alignment horizontal="right" vertical="center"/>
    </xf>
    <xf numFmtId="3" fontId="5" fillId="0" borderId="1" xfId="0" applyNumberFormat="1" applyFont="1" applyBorder="1" applyAlignment="1">
      <alignment horizontal="right"/>
    </xf>
    <xf numFmtId="0" fontId="0" fillId="3" borderId="0" xfId="0" applyFill="1"/>
    <xf numFmtId="0" fontId="8" fillId="3" borderId="0" xfId="0" applyFont="1" applyFill="1" applyAlignment="1">
      <alignment vertical="center"/>
    </xf>
    <xf numFmtId="0" fontId="9" fillId="0" borderId="0" xfId="0" applyFont="1" applyAlignment="1">
      <alignment horizontal="center" vertical="center" wrapText="1"/>
    </xf>
    <xf numFmtId="0" fontId="8" fillId="0" borderId="0" xfId="0" applyFont="1" applyAlignment="1">
      <alignment vertical="center"/>
    </xf>
    <xf numFmtId="0" fontId="10" fillId="0" borderId="0" xfId="0" applyFont="1"/>
    <xf numFmtId="0" fontId="9" fillId="0" borderId="0" xfId="0" applyFont="1"/>
    <xf numFmtId="0" fontId="11" fillId="0" borderId="5" xfId="0" applyFont="1" applyBorder="1" applyAlignment="1">
      <alignment horizontal="justify" vertical="top" wrapText="1"/>
    </xf>
    <xf numFmtId="0" fontId="11" fillId="0" borderId="6" xfId="0" applyFont="1" applyBorder="1" applyAlignment="1">
      <alignment horizontal="justify" vertical="top" wrapText="1"/>
    </xf>
    <xf numFmtId="0" fontId="11" fillId="0" borderId="7" xfId="0" applyFont="1" applyBorder="1" applyAlignment="1">
      <alignment horizontal="justify" vertical="top" wrapText="1"/>
    </xf>
    <xf numFmtId="0" fontId="11" fillId="0" borderId="8" xfId="0" applyFont="1" applyBorder="1" applyAlignment="1">
      <alignment horizontal="justify" vertical="top" wrapText="1"/>
    </xf>
    <xf numFmtId="0" fontId="3" fillId="0" borderId="1" xfId="0" applyFont="1" applyBorder="1" applyAlignment="1">
      <alignment horizontal="center"/>
    </xf>
    <xf numFmtId="49" fontId="3" fillId="0" borderId="1" xfId="0" applyNumberFormat="1"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xf>
  </cellXfs>
  <cellStyles count="9">
    <cellStyle name="Normal" xfId="0"/>
    <cellStyle name="Percent" xfId="15"/>
    <cellStyle name="Currency" xfId="16"/>
    <cellStyle name="Currency [0]" xfId="17"/>
    <cellStyle name="Comma" xfId="18"/>
    <cellStyle name="Comma [0]" xfId="19"/>
    <cellStyle name="Normal 2" xfId="20"/>
    <cellStyle name="Normal 2 2" xfId="21"/>
    <cellStyle name="Normal 3"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5"/>
          <c:y val="0.1175"/>
          <c:w val="0.865"/>
          <c:h val="0.7835"/>
        </c:manualLayout>
      </c:layout>
      <c:barChart>
        <c:barDir val="col"/>
        <c:grouping val="stacked"/>
        <c:varyColors val="0"/>
        <c:ser>
          <c:idx val="0"/>
          <c:order val="0"/>
          <c:tx>
            <c:strRef>
              <c:f>'Contratadas Sexo-Edad'!$B$8</c:f>
              <c:strCache>
                <c:ptCount val="1"/>
                <c:pt idx="0">
                  <c:v>Hombres</c:v>
                </c:pt>
              </c:strCache>
            </c:strRef>
          </c:tx>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Eras Demi ITC"/>
                    <a:ea typeface="Eras Demi ITC"/>
                    <a:cs typeface="Eras Demi ITC"/>
                  </a:defRPr>
                </a:pPr>
              </a:p>
            </c:txPr>
            <c:showLegendKey val="0"/>
            <c:showVal val="1"/>
            <c:showBubbleSize val="0"/>
            <c:showCatName val="0"/>
            <c:showSerName val="0"/>
            <c:showPercent val="0"/>
          </c:dLbls>
          <c:cat>
            <c:strRef>
              <c:f>'Contratadas Sexo-Edad'!$A$9:$A$18</c:f>
              <c:strCache/>
            </c:strRef>
          </c:cat>
          <c:val>
            <c:numRef>
              <c:f>'Contratadas Sexo-Edad'!$B$9:$B$18</c:f>
              <c:numCache/>
            </c:numRef>
          </c:val>
        </c:ser>
        <c:ser>
          <c:idx val="1"/>
          <c:order val="1"/>
          <c:tx>
            <c:strRef>
              <c:f>'Contratadas Sexo-Edad'!$D$8</c:f>
              <c:strCache>
                <c:ptCount val="1"/>
                <c:pt idx="0">
                  <c:v>Mujeres</c:v>
                </c:pt>
              </c:strCache>
            </c:strRef>
          </c:tx>
          <c:spPr>
            <a:solidFill>
              <a:schemeClr val="accent3">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046"/>
                </c:manualLayout>
              </c:layout>
              <c:dLblPos val="ctr"/>
              <c:showLegendKey val="0"/>
              <c:showVal val="1"/>
              <c:showBubbleSize val="0"/>
              <c:showCatName val="0"/>
              <c:showSerName val="0"/>
              <c:showPercent val="0"/>
            </c:dLbl>
            <c:dLbl>
              <c:idx val="1"/>
              <c:layout>
                <c:manualLayout>
                  <c:x val="0"/>
                  <c:y val="-0.06125"/>
                </c:manualLayout>
              </c:layout>
              <c:dLblPos val="ctr"/>
              <c:showLegendKey val="0"/>
              <c:showVal val="1"/>
              <c:showBubbleSize val="0"/>
              <c:showCatName val="0"/>
              <c:showSerName val="0"/>
              <c:showPercent val="0"/>
            </c:dLbl>
            <c:dLbl>
              <c:idx val="2"/>
              <c:layout>
                <c:manualLayout>
                  <c:x val="0"/>
                  <c:y val="-0.07675"/>
                </c:manualLayout>
              </c:layout>
              <c:dLblPos val="ctr"/>
              <c:showLegendKey val="0"/>
              <c:showVal val="1"/>
              <c:showBubbleSize val="0"/>
              <c:showCatName val="0"/>
              <c:showSerName val="0"/>
              <c:showPercent val="0"/>
            </c:dLbl>
            <c:dLbl>
              <c:idx val="3"/>
              <c:layout>
                <c:manualLayout>
                  <c:x val="0"/>
                  <c:y val="-0.07675"/>
                </c:manualLayout>
              </c:layout>
              <c:dLblPos val="ctr"/>
              <c:showLegendKey val="0"/>
              <c:showVal val="1"/>
              <c:showBubbleSize val="0"/>
              <c:showCatName val="0"/>
              <c:showSerName val="0"/>
              <c:showPercent val="0"/>
            </c:dLbl>
            <c:dLbl>
              <c:idx val="4"/>
              <c:layout>
                <c:manualLayout>
                  <c:x val="0"/>
                  <c:y val="-0.04075"/>
                </c:manualLayout>
              </c:layout>
              <c:dLblPos val="ctr"/>
              <c:showLegendKey val="0"/>
              <c:showVal val="1"/>
              <c:showBubbleSize val="0"/>
              <c:showCatName val="0"/>
              <c:showSerName val="0"/>
              <c:showPercent val="0"/>
            </c:dLbl>
            <c:dLbl>
              <c:idx val="5"/>
              <c:layout>
                <c:manualLayout>
                  <c:x val="0.00225"/>
                  <c:y val="-0.0305"/>
                </c:manualLayout>
              </c:layout>
              <c:dLblPos val="ctr"/>
              <c:showLegendKey val="0"/>
              <c:showVal val="1"/>
              <c:showBubbleSize val="0"/>
              <c:showCatName val="0"/>
              <c:showSerName val="0"/>
              <c:showPercent val="0"/>
            </c:dLbl>
            <c:dLbl>
              <c:idx val="6"/>
              <c:layout>
                <c:manualLayout>
                  <c:x val="0"/>
                  <c:y val="-0.04075"/>
                </c:manualLayout>
              </c:layout>
              <c:dLblPos val="ctr"/>
              <c:showLegendKey val="0"/>
              <c:showVal val="1"/>
              <c:showBubbleSize val="0"/>
              <c:showCatName val="0"/>
              <c:showSerName val="0"/>
              <c:showPercent val="0"/>
            </c:dLbl>
            <c:dLbl>
              <c:idx val="7"/>
              <c:layout>
                <c:manualLayout>
                  <c:x val="0"/>
                  <c:y val="-0.0305"/>
                </c:manualLayout>
              </c:layout>
              <c:dLblPos val="ctr"/>
              <c:showLegendKey val="0"/>
              <c:showVal val="1"/>
              <c:showBubbleSize val="0"/>
              <c:showCatName val="0"/>
              <c:showSerName val="0"/>
              <c:showPercent val="0"/>
            </c:dLbl>
            <c:dLbl>
              <c:idx val="8"/>
              <c:layout>
                <c:manualLayout>
                  <c:x val="0"/>
                  <c:y val="-0.03575"/>
                </c:manualLayout>
              </c:layout>
              <c:dLblPos val="ctr"/>
              <c:showLegendKey val="0"/>
              <c:showVal val="1"/>
              <c:showBubbleSize val="0"/>
              <c:showCatName val="0"/>
              <c:showSerName val="0"/>
              <c:showPercent val="0"/>
            </c:dLbl>
            <c:dLbl>
              <c:idx val="9"/>
              <c:layout>
                <c:manualLayout>
                  <c:x val="0"/>
                  <c:y val="-0.0305"/>
                </c:manualLayout>
              </c:layout>
              <c:dLblPos val="ct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solidFill>
                      <a:srgbClr val="000000"/>
                    </a:solidFill>
                    <a:latin typeface="Eras Demi ITC"/>
                    <a:ea typeface="Eras Demi ITC"/>
                    <a:cs typeface="Eras Demi ITC"/>
                  </a:defRPr>
                </a:pPr>
              </a:p>
            </c:txPr>
            <c:showLegendKey val="0"/>
            <c:showVal val="1"/>
            <c:showBubbleSize val="0"/>
            <c:showCatName val="0"/>
            <c:showSerName val="0"/>
            <c:showPercent val="0"/>
          </c:dLbls>
          <c:cat>
            <c:strRef>
              <c:f>'Contratadas Sexo-Edad'!$A$9:$A$18</c:f>
              <c:strCache/>
            </c:strRef>
          </c:cat>
          <c:val>
            <c:numRef>
              <c:f>'Contratadas Sexo-Edad'!$D$9:$D$18</c:f>
              <c:numCache/>
            </c:numRef>
          </c:val>
        </c:ser>
        <c:overlap val="100"/>
        <c:gapWidth val="50"/>
        <c:axId val="46445550"/>
        <c:axId val="15356767"/>
      </c:barChart>
      <c:catAx>
        <c:axId val="46445550"/>
        <c:scaling>
          <c:orientation val="minMax"/>
        </c:scaling>
        <c:axPos val="b"/>
        <c:delete val="0"/>
        <c:numFmt formatCode="General" sourceLinked="1"/>
        <c:majorTickMark val="none"/>
        <c:minorTickMark val="none"/>
        <c:tickLblPos val="nextTo"/>
        <c:spPr>
          <a:noFill/>
          <a:ln w="9525" cap="flat" cmpd="sng">
            <a:solidFill>
              <a:schemeClr val="tx1">
                <a:lumMod val="25000"/>
                <a:lumOff val="75000"/>
              </a:schemeClr>
            </a:solidFill>
            <a:round/>
            <a:headEnd type="none" w="sm" len="sm"/>
            <a:tailEnd type="none" w="sm" len="sm"/>
          </a:ln>
        </c:spPr>
        <c:txPr>
          <a:bodyPr/>
          <a:lstStyle/>
          <a:p>
            <a:pPr>
              <a:defRPr lang="en-US" cap="none" sz="900" b="0" i="0" u="none" baseline="0">
                <a:solidFill>
                  <a:schemeClr val="tx1">
                    <a:lumMod val="65000"/>
                    <a:lumOff val="35000"/>
                  </a:schemeClr>
                </a:solidFill>
                <a:latin typeface="Eras Demi ITC"/>
                <a:ea typeface="Eras Demi ITC"/>
                <a:cs typeface="Eras Demi ITC"/>
              </a:defRPr>
            </a:pPr>
          </a:p>
        </c:txPr>
        <c:crossAx val="15356767"/>
        <c:crosses val="autoZero"/>
        <c:auto val="1"/>
        <c:lblOffset val="100"/>
        <c:noMultiLvlLbl val="0"/>
      </c:catAx>
      <c:valAx>
        <c:axId val="15356767"/>
        <c:scaling>
          <c:orientation val="minMax"/>
          <c:max val="1200"/>
        </c:scaling>
        <c:axPos val="l"/>
        <c:majorGridlines>
          <c:spPr>
            <a:ln w="9525" cap="flat" cmpd="sng">
              <a:gradFill rotWithShape="1">
                <a:gsLst>
                  <a:gs pos="0">
                    <a:schemeClr val="tx1">
                      <a:lumMod val="5000"/>
                      <a:lumOff val="95000"/>
                    </a:schemeClr>
                  </a:gs>
                  <a:gs pos="100000">
                    <a:schemeClr val="tx1">
                      <a:lumMod val="15000"/>
                      <a:lumOff val="85000"/>
                    </a:schemeClr>
                  </a:gs>
                </a:gsLst>
                <a:lin ang="5400000"/>
              </a:gradFill>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Eras Demi ITC"/>
                <a:ea typeface="Eras Demi ITC"/>
                <a:cs typeface="Eras Demi ITC"/>
              </a:defRPr>
            </a:pPr>
          </a:p>
        </c:txPr>
        <c:crossAx val="46445550"/>
        <c:crosses val="autoZero"/>
        <c:crossBetween val="between"/>
        <c:dispUnits/>
        <c:majorUnit val="100"/>
      </c:valAx>
      <c:spPr>
        <a:noFill/>
        <a:ln>
          <a:noFill/>
        </a:ln>
      </c:spPr>
    </c:plotArea>
    <c:legend>
      <c:legendPos val="b"/>
      <c:layout>
        <c:manualLayout>
          <c:xMode val="edge"/>
          <c:yMode val="edge"/>
          <c:x val="0.39725"/>
          <c:y val="0.0365"/>
          <c:w val="0.254"/>
          <c:h val="0.08275"/>
        </c:manualLayout>
      </c:layout>
      <c:overlay val="0"/>
      <c:spPr>
        <a:noFill/>
        <a:ln>
          <a:noFill/>
        </a:ln>
      </c:spPr>
      <c:txPr>
        <a:bodyPr vert="horz" rot="0"/>
        <a:lstStyle/>
        <a:p>
          <a:pPr>
            <a:defRPr lang="en-US" cap="none" sz="900" b="0" i="0" u="none" baseline="0">
              <a:solidFill>
                <a:schemeClr val="tx1">
                  <a:lumMod val="65000"/>
                  <a:lumOff val="35000"/>
                </a:schemeClr>
              </a:solidFill>
              <a:latin typeface="Eras Demi ITC"/>
              <a:ea typeface="Eras Demi ITC"/>
              <a:cs typeface="Eras Demi ITC"/>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900" u="none" baseline="0">
          <a:latin typeface="Eras Demi ITC"/>
          <a:ea typeface="Eras Demi ITC"/>
          <a:cs typeface="Eras Demi ITC"/>
        </a:defRPr>
      </a:pPr>
    </a:p>
  </c:txPr>
  <c:lang xmlns:c="http://schemas.openxmlformats.org/drawingml/2006/chart" val="es-ES"/>
  <c:printSettings xmlns:c="http://schemas.openxmlformats.org/drawingml/2006/chart">
    <c:headerFooter/>
    <c:pageMargins b="0.75000000000000189" l="0.70000000000000062" r="0.70000000000000062" t="0.75000000000000189"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6"/>
    </mc:Choice>
    <mc:Fallback>
      <c:style val="26"/>
    </mc:Fallback>
  </mc:AlternateContent>
  <c:chart>
    <c:autoTitleDeleted val="1"/>
    <c:plotArea>
      <c:layout>
        <c:manualLayout>
          <c:layoutTarget val="inner"/>
          <c:xMode val="edge"/>
          <c:yMode val="edge"/>
          <c:x val="0.11775"/>
          <c:y val="0.051"/>
          <c:w val="0.7295"/>
          <c:h val="0.81925"/>
        </c:manualLayout>
      </c:layout>
      <c:barChart>
        <c:barDir val="bar"/>
        <c:grouping val="stacked"/>
        <c:varyColors val="0"/>
        <c:ser>
          <c:idx val="0"/>
          <c:order val="0"/>
          <c:tx>
            <c:strRef>
              <c:f>'Contratadas Sexo-Edad'!$B$8</c:f>
              <c:strCache>
                <c:ptCount val="1"/>
                <c:pt idx="0">
                  <c:v>Hombres</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1" i="0" u="none" baseline="0">
                    <a:solidFill>
                      <a:srgbClr val="000000"/>
                    </a:solidFill>
                    <a:latin typeface="Franklin Gothic Book"/>
                    <a:ea typeface="Franklin Gothic Book"/>
                    <a:cs typeface="Franklin Gothic Book"/>
                  </a:defRPr>
                </a:pPr>
              </a:p>
            </c:txPr>
            <c:showLegendKey val="0"/>
            <c:showVal val="1"/>
            <c:showBubbleSize val="0"/>
            <c:showCatName val="0"/>
            <c:showSerName val="0"/>
            <c:showPercent val="0"/>
          </c:dLbls>
          <c:cat>
            <c:strRef>
              <c:f>'Contratadas Sexo-Edad'!$A$9:$A$18</c:f>
              <c:strCache/>
            </c:strRef>
          </c:cat>
          <c:val>
            <c:numRef>
              <c:f>'Contratadas Sexo-Edad'!$B$9:$B$18</c:f>
              <c:numCache/>
            </c:numRef>
          </c:val>
        </c:ser>
        <c:ser>
          <c:idx val="1"/>
          <c:order val="1"/>
          <c:tx>
            <c:strRef>
              <c:f>'Contratadas Sexo-Edad'!$D$8</c:f>
              <c:strCache>
                <c:ptCount val="1"/>
                <c:pt idx="0">
                  <c:v>Mujeres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2575"/>
                  <c:y val="0.00525"/>
                </c:manualLayout>
              </c:layout>
              <c:dLblPos val="ctr"/>
              <c:showLegendKey val="0"/>
              <c:showVal val="1"/>
              <c:showBubbleSize val="0"/>
              <c:showCatName val="0"/>
              <c:showSerName val="0"/>
              <c:showPercent val="0"/>
            </c:dLbl>
            <c:dLbl>
              <c:idx val="4"/>
              <c:layout>
                <c:manualLayout>
                  <c:x val="0.02575"/>
                  <c:y val="0"/>
                </c:manualLayout>
              </c:layout>
              <c:dLblPos val="ctr"/>
              <c:showLegendKey val="0"/>
              <c:showVal val="1"/>
              <c:showBubbleSize val="0"/>
              <c:showCatName val="0"/>
              <c:showSerName val="0"/>
              <c:showPercent val="0"/>
            </c:dLbl>
            <c:dLbl>
              <c:idx val="5"/>
              <c:layout>
                <c:manualLayout>
                  <c:x val="0.014"/>
                  <c:y val="-0.005"/>
                </c:manualLayout>
              </c:layout>
              <c:dLblPos val="ctr"/>
              <c:showLegendKey val="0"/>
              <c:showVal val="1"/>
              <c:showBubbleSize val="0"/>
              <c:showCatName val="0"/>
              <c:showSerName val="0"/>
              <c:showPercent val="0"/>
            </c:dLbl>
            <c:dLbl>
              <c:idx val="6"/>
              <c:layout>
                <c:manualLayout>
                  <c:x val="0.014"/>
                  <c:y val="-0.01"/>
                </c:manualLayout>
              </c:layout>
              <c:dLblPos val="ctr"/>
              <c:showLegendKey val="0"/>
              <c:showVal val="1"/>
              <c:showBubbleSize val="0"/>
              <c:showCatName val="0"/>
              <c:showSerName val="0"/>
              <c:showPercent val="0"/>
            </c:dLbl>
            <c:dLbl>
              <c:idx val="7"/>
              <c:layout>
                <c:manualLayout>
                  <c:x val="0.01625"/>
                  <c:y val="0"/>
                </c:manualLayout>
              </c:layout>
              <c:dLblPos val="ctr"/>
              <c:showLegendKey val="0"/>
              <c:showVal val="1"/>
              <c:showBubbleSize val="0"/>
              <c:showCatName val="0"/>
              <c:showSerName val="0"/>
              <c:showPercent val="0"/>
            </c:dLbl>
            <c:dLbl>
              <c:idx val="8"/>
              <c:layout>
                <c:manualLayout>
                  <c:x val="0.01175"/>
                  <c:y val="-0.01"/>
                </c:manualLayout>
              </c:layout>
              <c:dLblPos val="ctr"/>
              <c:showLegendKey val="0"/>
              <c:showVal val="1"/>
              <c:showBubbleSize val="0"/>
              <c:showCatName val="0"/>
              <c:showSerName val="0"/>
              <c:showPercent val="0"/>
            </c:dLbl>
            <c:dLbl>
              <c:idx val="9"/>
              <c:layout>
                <c:manualLayout>
                  <c:x val="0.01875"/>
                  <c:y val="0"/>
                </c:manualLayout>
              </c:layout>
              <c:dLblPos val="ct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1" i="0" u="none" baseline="0">
                    <a:solidFill>
                      <a:srgbClr val="000000"/>
                    </a:solidFill>
                    <a:latin typeface="Franklin Gothic Book"/>
                    <a:ea typeface="Franklin Gothic Book"/>
                    <a:cs typeface="Franklin Gothic Book"/>
                  </a:defRPr>
                </a:pPr>
              </a:p>
            </c:txPr>
            <c:showLegendKey val="0"/>
            <c:showVal val="1"/>
            <c:showBubbleSize val="0"/>
            <c:showCatName val="0"/>
            <c:showSerName val="0"/>
            <c:showPercent val="0"/>
          </c:dLbls>
          <c:cat>
            <c:strRef>
              <c:f>'Contratadas Sexo-Edad'!$A$9:$A$18</c:f>
              <c:strCache/>
            </c:strRef>
          </c:cat>
          <c:val>
            <c:numRef>
              <c:f>'Contratadas Sexo-Edad'!$D$9:$D$18</c:f>
              <c:numCache/>
            </c:numRef>
          </c:val>
        </c:ser>
        <c:overlap val="100"/>
        <c:gapWidth val="50"/>
        <c:axId val="3993176"/>
        <c:axId val="35938585"/>
      </c:barChart>
      <c:catAx>
        <c:axId val="3993176"/>
        <c:scaling>
          <c:orientation val="minMax"/>
        </c:scaling>
        <c:axPos val="l"/>
        <c:delete val="0"/>
        <c:numFmt formatCode="General" sourceLinked="1"/>
        <c:majorTickMark val="out"/>
        <c:minorTickMark val="none"/>
        <c:tickLblPos val="nextTo"/>
        <c:txPr>
          <a:bodyPr/>
          <a:lstStyle/>
          <a:p>
            <a:pPr>
              <a:defRPr lang="en-US" cap="none" sz="900" b="0" i="0" u="none" baseline="0">
                <a:solidFill>
                  <a:srgbClr val="000000"/>
                </a:solidFill>
                <a:latin typeface="Franklin Gothic Book"/>
                <a:ea typeface="Franklin Gothic Book"/>
                <a:cs typeface="Franklin Gothic Book"/>
              </a:defRPr>
            </a:pPr>
          </a:p>
        </c:txPr>
        <c:crossAx val="35938585"/>
        <c:crosses val="autoZero"/>
        <c:auto val="1"/>
        <c:lblOffset val="100"/>
        <c:noMultiLvlLbl val="0"/>
      </c:catAx>
      <c:valAx>
        <c:axId val="35938585"/>
        <c:scaling>
          <c:orientation val="minMax"/>
          <c:max val="1200"/>
        </c:scaling>
        <c:axPos val="b"/>
        <c:majorGridlines/>
        <c:delete val="0"/>
        <c:numFmt formatCode="#,##0" sourceLinked="0"/>
        <c:majorTickMark val="out"/>
        <c:minorTickMark val="none"/>
        <c:tickLblPos val="nextTo"/>
        <c:txPr>
          <a:bodyPr/>
          <a:lstStyle/>
          <a:p>
            <a:pPr>
              <a:defRPr lang="en-US" cap="none" sz="800" b="0" i="0" u="none" baseline="0">
                <a:solidFill>
                  <a:srgbClr val="000000"/>
                </a:solidFill>
                <a:latin typeface="Franklin Gothic Book"/>
                <a:ea typeface="Franklin Gothic Book"/>
                <a:cs typeface="Franklin Gothic Book"/>
              </a:defRPr>
            </a:pPr>
          </a:p>
        </c:txPr>
        <c:crossAx val="3993176"/>
        <c:crosses val="autoZero"/>
        <c:crossBetween val="between"/>
        <c:dispUnits/>
        <c:majorUnit val="100"/>
      </c:valAx>
    </c:plotArea>
    <c:legend>
      <c:legendPos val="r"/>
      <c:layout/>
      <c:overlay val="0"/>
      <c:txPr>
        <a:bodyPr vert="horz" rot="0"/>
        <a:lstStyle/>
        <a:p>
          <a:pPr>
            <a:defRPr lang="en-US" cap="none" sz="825" b="0" i="0" u="none" baseline="0">
              <a:solidFill>
                <a:srgbClr val="000000"/>
              </a:solidFill>
              <a:latin typeface="Franklin Gothic Book"/>
              <a:ea typeface="Franklin Gothic Book"/>
              <a:cs typeface="Franklin Gothic Book"/>
            </a:defRPr>
          </a:pPr>
        </a:p>
      </c:txPr>
    </c:legend>
    <c:plotVisOnly val="1"/>
    <c:dispBlanksAs val="gap"/>
    <c:showDLblsOverMax val="0"/>
  </c:chart>
  <c:txPr>
    <a:bodyPr vert="horz" rot="0"/>
    <a:lstStyle/>
    <a:p>
      <a:pPr>
        <a:defRPr lang="en-US" cap="none" sz="900" b="0" i="0" u="none" baseline="0">
          <a:solidFill>
            <a:srgbClr val="000000"/>
          </a:solidFill>
          <a:latin typeface="Tahoma"/>
          <a:ea typeface="Tahoma"/>
          <a:cs typeface="Tahoma"/>
        </a:defRPr>
      </a:pPr>
    </a:p>
  </c:txPr>
  <c:lang xmlns:c="http://schemas.openxmlformats.org/drawingml/2006/chart" val="es-ES"/>
  <c:printSettings xmlns:c="http://schemas.openxmlformats.org/drawingml/2006/chart">
    <c:headerFooter/>
    <c:pageMargins b="0.75000000000000211" l="0.70000000000000062" r="0.70000000000000062" t="0.75000000000000211"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30"/>
      <c:rotY val="0"/>
      <c:depthPercent val="100"/>
      <c:rAngAx val="0"/>
      <c:perspective val="30"/>
    </c:view3D>
    <c:plotArea>
      <c:layout>
        <c:manualLayout>
          <c:layoutTarget val="inner"/>
          <c:xMode val="edge"/>
          <c:yMode val="edge"/>
          <c:x val="0.0125"/>
          <c:y val="0.0255"/>
          <c:w val="0.6385"/>
          <c:h val="0.9745"/>
        </c:manualLayout>
      </c:layout>
      <c:pie3DChart>
        <c:varyColors val="1"/>
        <c:ser>
          <c:idx val="0"/>
          <c:order val="0"/>
          <c:tx>
            <c:strRef>
              <c:f>'Contratos Nivel de Compromiso'!$C$5</c:f>
              <c:strCache>
                <c:ptCount val="1"/>
                <c:pt idx="0">
                  <c:v>Nº de Personas Contratadas</c:v>
                </c:pt>
              </c:strCache>
            </c:strRef>
          </c:tx>
          <c:explosion val="1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1"/>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2"/>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3"/>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4"/>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5"/>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6"/>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Lbls>
            <c:dLbl>
              <c:idx val="5"/>
              <c:tx>
                <c:rich>
                  <a:bodyPr vert="horz" rot="0" anchor="ctr"/>
                  <a:lstStyle/>
                  <a:p>
                    <a:pPr algn="ctr">
                      <a:defRPr/>
                    </a:pPr>
                    <a:r>
                      <a:rPr lang="en-US"/>
                      <a:t>0,4%</a:t>
                    </a:r>
                  </a:p>
                </c:rich>
              </c:tx>
              <c:showLegendKey val="0"/>
              <c:showVal val="0"/>
              <c:showBubbleSize val="0"/>
              <c:showCatName val="0"/>
              <c:showSerName val="0"/>
              <c:showPercent val="0"/>
            </c:dLbl>
            <c:numFmt formatCode="General" sourceLinked="1"/>
            <c:spPr>
              <a:noFill/>
              <a:ln>
                <a:noFill/>
              </a:ln>
            </c:spPr>
            <c:txPr>
              <a:bodyPr vert="horz" rot="0" anchor="ctr">
                <a:spAutoFit/>
              </a:bodyPr>
              <a:lstStyle/>
              <a:p>
                <a:pPr algn="ctr">
                  <a:defRPr lang="en-US" cap="none" sz="900" b="0" i="0" u="none" baseline="0">
                    <a:solidFill>
                      <a:srgbClr val="000000"/>
                    </a:solidFill>
                    <a:latin typeface="Eras Demi ITC"/>
                    <a:ea typeface="Eras Demi ITC"/>
                    <a:cs typeface="Eras Demi ITC"/>
                  </a:defRPr>
                </a:pPr>
              </a:p>
            </c:txPr>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'Contratos Nivel de Compromiso'!$A$6:$A$12</c:f>
              <c:strCache/>
            </c:strRef>
          </c:cat>
          <c:val>
            <c:numRef>
              <c:f>'Contratos Nivel de Compromiso'!$C$6:$C$12</c:f>
              <c:numCache/>
            </c:numRef>
          </c:val>
        </c:ser>
      </c:pie3DChart>
      <c:spPr>
        <a:noFill/>
        <a:ln>
          <a:noFill/>
        </a:ln>
      </c:spPr>
    </c:plotArea>
    <c:legend>
      <c:legendPos val="b"/>
      <c:layout>
        <c:manualLayout>
          <c:xMode val="edge"/>
          <c:yMode val="edge"/>
          <c:x val="0.65325"/>
          <c:y val="0.00625"/>
          <c:w val="0.34625"/>
          <c:h val="0.97975"/>
        </c:manualLayout>
      </c:layout>
      <c:overlay val="0"/>
      <c:spPr>
        <a:noFill/>
        <a:ln>
          <a:noFill/>
        </a:ln>
      </c:spPr>
      <c:txPr>
        <a:bodyPr vert="horz" rot="0"/>
        <a:lstStyle/>
        <a:p>
          <a:pPr>
            <a:defRPr lang="en-US" cap="none" sz="900" b="0" i="0" u="none" baseline="0">
              <a:solidFill>
                <a:srgbClr val="000000"/>
              </a:solidFill>
              <a:latin typeface="Eras Demi ITC"/>
              <a:ea typeface="Eras Demi ITC"/>
              <a:cs typeface="Eras Demi ITC"/>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zero"/>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189" l="0.70000000000000062" r="0.70000000000000062" t="0.75000000000000189"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075"/>
          <c:y val="0.16825"/>
          <c:w val="0.93375"/>
          <c:h val="0.74125"/>
        </c:manualLayout>
      </c:layout>
      <c:lineChart>
        <c:grouping val="standard"/>
        <c:varyColors val="0"/>
        <c:ser>
          <c:idx val="0"/>
          <c:order val="0"/>
          <c:tx>
            <c:strRef>
              <c:f>'Contratos Edad-Sexo'!$A$7</c:f>
              <c:strCache>
                <c:ptCount val="1"/>
                <c:pt idx="0">
                  <c:v>Militares de Carrera (oficiales y Suboficiales)</c:v>
                </c:pt>
              </c:strCache>
            </c:strRef>
          </c:tx>
          <c:spPr>
            <a:ln w="3492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Edad-Sexo'!$D$6,'Contratos Edad-Sexo'!$G$6,'Contratos Edad-Sexo'!$J$6,'Contratos Edad-Sexo'!$M$6,'Contratos Edad-Sexo'!$P$6,'Contratos Edad-Sexo'!$S$6,'Contratos Edad-Sexo'!$V$6,'Contratos Edad-Sexo'!$Y$6,'Contratos Edad-Sexo'!$AB$6,'Contratos Edad-Sexo'!$AE$6)</c:f>
              <c:strCache/>
            </c:strRef>
          </c:cat>
          <c:val>
            <c:numRef>
              <c:f>('Contratos Edad-Sexo'!$D$7,'Contratos Edad-Sexo'!$G$7,'Contratos Edad-Sexo'!$J$7,'Contratos Edad-Sexo'!$M$7,'Contratos Edad-Sexo'!$P$7,'Contratos Edad-Sexo'!$S$7,'Contratos Edad-Sexo'!$V$7,'Contratos Edad-Sexo'!$Y$7,'Contratos Edad-Sexo'!$AB$7,'Contratos Edad-Sexo'!$AE$7)</c:f>
              <c:numCache/>
            </c:numRef>
          </c:val>
          <c:smooth val="0"/>
        </c:ser>
        <c:ser>
          <c:idx val="1"/>
          <c:order val="1"/>
          <c:tx>
            <c:strRef>
              <c:f>'Contratos Edad-Sexo'!$A$8</c:f>
              <c:strCache>
                <c:ptCount val="1"/>
                <c:pt idx="0">
                  <c:v>Militares de Complemento</c:v>
                </c:pt>
              </c:strCache>
            </c:strRef>
          </c:tx>
          <c:spPr>
            <a:ln w="3492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Edad-Sexo'!$D$6,'Contratos Edad-Sexo'!$G$6,'Contratos Edad-Sexo'!$J$6,'Contratos Edad-Sexo'!$M$6,'Contratos Edad-Sexo'!$P$6,'Contratos Edad-Sexo'!$S$6,'Contratos Edad-Sexo'!$V$6,'Contratos Edad-Sexo'!$Y$6,'Contratos Edad-Sexo'!$AB$6,'Contratos Edad-Sexo'!$AE$6)</c:f>
              <c:strCache/>
            </c:strRef>
          </c:cat>
          <c:val>
            <c:numRef>
              <c:f>('Contratos Edad-Sexo'!$D$8,'Contratos Edad-Sexo'!$G$8,'Contratos Edad-Sexo'!$J$8,'Contratos Edad-Sexo'!$M$8,'Contratos Edad-Sexo'!$P$8,'Contratos Edad-Sexo'!$S$8,'Contratos Edad-Sexo'!$V$8,'Contratos Edad-Sexo'!$Y$8,'Contratos Edad-Sexo'!$AB$8,'Contratos Edad-Sexo'!$AE$8)</c:f>
              <c:numCache/>
            </c:numRef>
          </c:val>
          <c:smooth val="0"/>
        </c:ser>
        <c:ser>
          <c:idx val="2"/>
          <c:order val="2"/>
          <c:tx>
            <c:strRef>
              <c:f>'Contratos Edad-Sexo'!$A$9</c:f>
              <c:strCache>
                <c:ptCount val="1"/>
                <c:pt idx="0">
                  <c:v>MTM Compromiso Temporal</c:v>
                </c:pt>
              </c:strCache>
            </c:strRef>
          </c:tx>
          <c:spPr>
            <a:ln w="3492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Edad-Sexo'!$D$6,'Contratos Edad-Sexo'!$G$6,'Contratos Edad-Sexo'!$J$6,'Contratos Edad-Sexo'!$M$6,'Contratos Edad-Sexo'!$P$6,'Contratos Edad-Sexo'!$S$6,'Contratos Edad-Sexo'!$V$6,'Contratos Edad-Sexo'!$Y$6,'Contratos Edad-Sexo'!$AB$6,'Contratos Edad-Sexo'!$AE$6)</c:f>
              <c:strCache/>
            </c:strRef>
          </c:cat>
          <c:val>
            <c:numRef>
              <c:f>('Contratos Edad-Sexo'!$D$9,'Contratos Edad-Sexo'!$G$9,'Contratos Edad-Sexo'!$J$9,'Contratos Edad-Sexo'!$M$9,'Contratos Edad-Sexo'!$P$9,'Contratos Edad-Sexo'!$S$9,'Contratos Edad-Sexo'!$V$9,'Contratos Edad-Sexo'!$Y$9,'Contratos Edad-Sexo'!$AB$9,'Contratos Edad-Sexo'!$AE$9)</c:f>
              <c:numCache/>
            </c:numRef>
          </c:val>
          <c:smooth val="0"/>
        </c:ser>
        <c:ser>
          <c:idx val="3"/>
          <c:order val="3"/>
          <c:tx>
            <c:strRef>
              <c:f>'Contratos Edad-Sexo'!$A$10</c:f>
              <c:strCache>
                <c:ptCount val="1"/>
                <c:pt idx="0">
                  <c:v>MTM Larga Duración</c:v>
                </c:pt>
              </c:strCache>
            </c:strRef>
          </c:tx>
          <c:spPr>
            <a:ln w="3492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Edad-Sexo'!$D$6,'Contratos Edad-Sexo'!$G$6,'Contratos Edad-Sexo'!$J$6,'Contratos Edad-Sexo'!$M$6,'Contratos Edad-Sexo'!$P$6,'Contratos Edad-Sexo'!$S$6,'Contratos Edad-Sexo'!$V$6,'Contratos Edad-Sexo'!$Y$6,'Contratos Edad-Sexo'!$AB$6,'Contratos Edad-Sexo'!$AE$6)</c:f>
              <c:strCache/>
            </c:strRef>
          </c:cat>
          <c:val>
            <c:numRef>
              <c:f>('Contratos Edad-Sexo'!$D$10,'Contratos Edad-Sexo'!$G$10,'Contratos Edad-Sexo'!$J$10,'Contratos Edad-Sexo'!$M$10,'Contratos Edad-Sexo'!$P$10,'Contratos Edad-Sexo'!$S$10,'Contratos Edad-Sexo'!$V$10,'Contratos Edad-Sexo'!$Y$10,'Contratos Edad-Sexo'!$AB$10,'Contratos Edad-Sexo'!$AE$10)</c:f>
              <c:numCache/>
            </c:numRef>
          </c:val>
          <c:smooth val="0"/>
        </c:ser>
        <c:ser>
          <c:idx val="4"/>
          <c:order val="4"/>
          <c:tx>
            <c:strRef>
              <c:f>'Contratos Edad-Sexo'!$A$11</c:f>
              <c:strCache>
                <c:ptCount val="1"/>
                <c:pt idx="0">
                  <c:v>MTM Permanente</c:v>
                </c:pt>
              </c:strCache>
            </c:strRef>
          </c:tx>
          <c:spPr>
            <a:ln w="3492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Edad-Sexo'!$D$6,'Contratos Edad-Sexo'!$G$6,'Contratos Edad-Sexo'!$J$6,'Contratos Edad-Sexo'!$M$6,'Contratos Edad-Sexo'!$P$6,'Contratos Edad-Sexo'!$S$6,'Contratos Edad-Sexo'!$V$6,'Contratos Edad-Sexo'!$Y$6,'Contratos Edad-Sexo'!$AB$6,'Contratos Edad-Sexo'!$AE$6)</c:f>
              <c:strCache/>
            </c:strRef>
          </c:cat>
          <c:val>
            <c:numRef>
              <c:f>('Contratos Edad-Sexo'!$D$11,'Contratos Edad-Sexo'!$G$11,'Contratos Edad-Sexo'!$J$11,'Contratos Edad-Sexo'!$M$11,'Contratos Edad-Sexo'!$P$11,'Contratos Edad-Sexo'!$S$11,'Contratos Edad-Sexo'!$V$11,'Contratos Edad-Sexo'!$Y$11,'Contratos Edad-Sexo'!$AB$11,'Contratos Edad-Sexo'!$AE$11)</c:f>
              <c:numCache/>
            </c:numRef>
          </c:val>
          <c:smooth val="0"/>
        </c:ser>
        <c:ser>
          <c:idx val="5"/>
          <c:order val="5"/>
          <c:tx>
            <c:strRef>
              <c:f>'Contratos Edad-Sexo'!$A$12</c:f>
              <c:strCache>
                <c:ptCount val="1"/>
                <c:pt idx="0">
                  <c:v>Personal Civil Funcionario</c:v>
                </c:pt>
              </c:strCache>
            </c:strRef>
          </c:tx>
          <c:spPr>
            <a:ln w="3492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Edad-Sexo'!$D$6,'Contratos Edad-Sexo'!$G$6,'Contratos Edad-Sexo'!$J$6,'Contratos Edad-Sexo'!$M$6,'Contratos Edad-Sexo'!$P$6,'Contratos Edad-Sexo'!$S$6,'Contratos Edad-Sexo'!$V$6,'Contratos Edad-Sexo'!$Y$6,'Contratos Edad-Sexo'!$AB$6,'Contratos Edad-Sexo'!$AE$6)</c:f>
              <c:strCache/>
            </c:strRef>
          </c:cat>
          <c:val>
            <c:numRef>
              <c:f>('Contratos Edad-Sexo'!$D$12,'Contratos Edad-Sexo'!$G$12,'Contratos Edad-Sexo'!$J$12,'Contratos Edad-Sexo'!$M$12,'Contratos Edad-Sexo'!$P$12,'Contratos Edad-Sexo'!$S$12,'Contratos Edad-Sexo'!$V$12,'Contratos Edad-Sexo'!$Y$12,'Contratos Edad-Sexo'!$AB$12,'Contratos Edad-Sexo'!$AE$12)</c:f>
              <c:numCache/>
            </c:numRef>
          </c:val>
          <c:smooth val="0"/>
        </c:ser>
        <c:ser>
          <c:idx val="6"/>
          <c:order val="6"/>
          <c:tx>
            <c:strRef>
              <c:f>'Contratos Edad-Sexo'!$A$13</c:f>
              <c:strCache>
                <c:ptCount val="1"/>
                <c:pt idx="0">
                  <c:v>Personal Civil Laboral</c:v>
                </c:pt>
              </c:strCache>
            </c:strRef>
          </c:tx>
          <c:spPr>
            <a:ln w="3492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Edad-Sexo'!$D$6,'Contratos Edad-Sexo'!$G$6,'Contratos Edad-Sexo'!$J$6,'Contratos Edad-Sexo'!$M$6,'Contratos Edad-Sexo'!$P$6,'Contratos Edad-Sexo'!$S$6,'Contratos Edad-Sexo'!$V$6,'Contratos Edad-Sexo'!$Y$6,'Contratos Edad-Sexo'!$AB$6,'Contratos Edad-Sexo'!$AE$6)</c:f>
              <c:strCache/>
            </c:strRef>
          </c:cat>
          <c:val>
            <c:numRef>
              <c:f>('Contratos Edad-Sexo'!$D$13,'Contratos Edad-Sexo'!$G$13,'Contratos Edad-Sexo'!$J$13,'Contratos Edad-Sexo'!$M$13,'Contratos Edad-Sexo'!$P$13,'Contratos Edad-Sexo'!$S$13,'Contratos Edad-Sexo'!$V$13,'Contratos Edad-Sexo'!$Y$13,'Contratos Edad-Sexo'!$AB$13,'Contratos Edad-Sexo'!$AE$13)</c:f>
              <c:numCache/>
            </c:numRef>
          </c:val>
          <c:smooth val="0"/>
        </c:ser>
        <c:axId val="55011810"/>
        <c:axId val="25344243"/>
      </c:lineChart>
      <c:catAx>
        <c:axId val="55011810"/>
        <c:scaling>
          <c:orientation val="minMax"/>
        </c:scaling>
        <c:axPos val="b"/>
        <c:delete val="0"/>
        <c:numFmt formatCode="General" sourceLinked="1"/>
        <c:majorTickMark val="none"/>
        <c:minorTickMark val="none"/>
        <c:tickLblPos val="nextTo"/>
        <c:spPr>
          <a:noFill/>
          <a:ln w="12700"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Eras Demi ITC"/>
                <a:ea typeface="Eras Demi ITC"/>
                <a:cs typeface="Eras Demi ITC"/>
              </a:defRPr>
            </a:pPr>
          </a:p>
        </c:txPr>
        <c:crossAx val="25344243"/>
        <c:crosses val="autoZero"/>
        <c:auto val="1"/>
        <c:lblOffset val="100"/>
        <c:noMultiLvlLbl val="0"/>
      </c:catAx>
      <c:valAx>
        <c:axId val="25344243"/>
        <c:scaling>
          <c:orientation val="minMax"/>
          <c:max val="900"/>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Eras Demi ITC"/>
                <a:ea typeface="Eras Demi ITC"/>
                <a:cs typeface="Eras Demi ITC"/>
              </a:defRPr>
            </a:pPr>
          </a:p>
        </c:txPr>
        <c:crossAx val="55011810"/>
        <c:crosses val="autoZero"/>
        <c:crossBetween val="between"/>
        <c:dispUnits/>
        <c:majorUnit val="100"/>
      </c:valAx>
      <c:spPr>
        <a:noFill/>
        <a:ln>
          <a:noFill/>
        </a:ln>
      </c:spPr>
    </c:plotArea>
    <c:legend>
      <c:legendPos val="b"/>
      <c:layout>
        <c:manualLayout>
          <c:xMode val="edge"/>
          <c:yMode val="edge"/>
          <c:x val="0.007"/>
          <c:y val="0.01725"/>
          <c:w val="0.97775"/>
          <c:h val="0.128"/>
        </c:manualLayout>
      </c:layout>
      <c:overlay val="0"/>
      <c:spPr>
        <a:noFill/>
        <a:ln>
          <a:noFill/>
        </a:ln>
      </c:spPr>
      <c:txPr>
        <a:bodyPr vert="horz" rot="0"/>
        <a:lstStyle/>
        <a:p>
          <a:pPr>
            <a:defRPr lang="en-US" cap="none" sz="900" b="0" i="0" u="none" baseline="0">
              <a:solidFill>
                <a:schemeClr val="tx1">
                  <a:lumMod val="65000"/>
                  <a:lumOff val="35000"/>
                </a:schemeClr>
              </a:solidFill>
              <a:latin typeface="Eras Demi ITC"/>
              <a:ea typeface="Eras Demi ITC"/>
              <a:cs typeface="Eras Demi ITC"/>
            </a:defRPr>
          </a:pPr>
        </a:p>
      </c:txPr>
    </c:legend>
    <c:plotVisOnly val="1"/>
    <c:dispBlanksAs val="zero"/>
    <c:showDLblsOverMax val="0"/>
  </c:chart>
  <c:spPr>
    <a:solidFill>
      <a:schemeClr val="bg1"/>
    </a:solidFill>
    <a:ln w="9525" cap="flat" cmpd="sng">
      <a:solidFill>
        <a:schemeClr val="tx1">
          <a:lumMod val="15000"/>
          <a:lumOff val="85000"/>
        </a:schemeClr>
      </a:solidFill>
      <a:round/>
    </a:ln>
  </c:spPr>
  <c:txPr>
    <a:bodyPr vert="horz" rot="0"/>
    <a:lstStyle/>
    <a:p>
      <a:pPr>
        <a:defRPr lang="en-US" cap="none" sz="900" u="none" baseline="0">
          <a:latin typeface="Eras Demi ITC"/>
          <a:ea typeface="Eras Demi ITC"/>
          <a:cs typeface="Eras Demi ITC"/>
        </a:defRPr>
      </a:pPr>
    </a:p>
  </c:txPr>
  <c:lang xmlns:c="http://schemas.openxmlformats.org/drawingml/2006/chart" val="es-ES"/>
  <c:printSettings xmlns:c="http://schemas.openxmlformats.org/drawingml/2006/chart">
    <c:headerFooter/>
    <c:pageMargins b="0.75000000000000189" l="0.70000000000000062" r="0.70000000000000062" t="0.75000000000000189" header="0.30000000000000032" footer="0.30000000000000032"/>
    <c:pageSetup/>
  </c:printSettings>
  <c:date1904 val="0"/>
</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22</xdr:row>
      <xdr:rowOff>104775</xdr:rowOff>
    </xdr:from>
    <xdr:to>
      <xdr:col>7</xdr:col>
      <xdr:colOff>447675</xdr:colOff>
      <xdr:row>37</xdr:row>
      <xdr:rowOff>152400</xdr:rowOff>
    </xdr:to>
    <xdr:graphicFrame macro="">
      <xdr:nvGraphicFramePr>
        <xdr:cNvPr id="2119" name="1 Gráfico"/>
        <xdr:cNvGraphicFramePr/>
      </xdr:nvGraphicFramePr>
      <xdr:xfrm>
        <a:off x="723900" y="4610100"/>
        <a:ext cx="5438775" cy="2905125"/>
      </xdr:xfrm>
      <a:graphic>
        <a:graphicData uri="http://schemas.openxmlformats.org/drawingml/2006/chart">
          <c:chart xmlns:c="http://schemas.openxmlformats.org/drawingml/2006/chart" r:id="rId1"/>
        </a:graphicData>
      </a:graphic>
    </xdr:graphicFrame>
    <xdr:clientData/>
  </xdr:twoCellAnchor>
  <xdr:twoCellAnchor>
    <xdr:from>
      <xdr:col>0</xdr:col>
      <xdr:colOff>742950</xdr:colOff>
      <xdr:row>41</xdr:row>
      <xdr:rowOff>0</xdr:rowOff>
    </xdr:from>
    <xdr:to>
      <xdr:col>7</xdr:col>
      <xdr:colOff>466725</xdr:colOff>
      <xdr:row>56</xdr:row>
      <xdr:rowOff>47625</xdr:rowOff>
    </xdr:to>
    <xdr:graphicFrame macro="">
      <xdr:nvGraphicFramePr>
        <xdr:cNvPr id="2120" name="1 Gráfico"/>
        <xdr:cNvGraphicFramePr/>
      </xdr:nvGraphicFramePr>
      <xdr:xfrm>
        <a:off x="742950" y="8124825"/>
        <a:ext cx="5438775" cy="29051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15</xdr:row>
      <xdr:rowOff>123825</xdr:rowOff>
    </xdr:from>
    <xdr:to>
      <xdr:col>3</xdr:col>
      <xdr:colOff>104775</xdr:colOff>
      <xdr:row>32</xdr:row>
      <xdr:rowOff>114300</xdr:rowOff>
    </xdr:to>
    <xdr:graphicFrame macro="">
      <xdr:nvGraphicFramePr>
        <xdr:cNvPr id="4145" name="1 Gráfico"/>
        <xdr:cNvGraphicFramePr/>
      </xdr:nvGraphicFramePr>
      <xdr:xfrm>
        <a:off x="619125" y="3419475"/>
        <a:ext cx="4572000" cy="3219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923925</xdr:colOff>
      <xdr:row>16</xdr:row>
      <xdr:rowOff>85725</xdr:rowOff>
    </xdr:from>
    <xdr:to>
      <xdr:col>10</xdr:col>
      <xdr:colOff>123825</xdr:colOff>
      <xdr:row>38</xdr:row>
      <xdr:rowOff>0</xdr:rowOff>
    </xdr:to>
    <xdr:graphicFrame macro="">
      <xdr:nvGraphicFramePr>
        <xdr:cNvPr id="6194" name="1 Gráfico"/>
        <xdr:cNvGraphicFramePr/>
      </xdr:nvGraphicFramePr>
      <xdr:xfrm>
        <a:off x="923925" y="3286125"/>
        <a:ext cx="91630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8"/>
  <sheetViews>
    <sheetView tabSelected="1" workbookViewId="0" topLeftCell="A1">
      <selection activeCell="B4" sqref="B4"/>
    </sheetView>
  </sheetViews>
  <sheetFormatPr defaultColWidth="11.421875" defaultRowHeight="15"/>
  <cols>
    <col min="2" max="2" width="101.421875" style="0" customWidth="1"/>
    <col min="258" max="258" width="101.421875" style="0" customWidth="1"/>
    <col min="514" max="514" width="101.421875" style="0" customWidth="1"/>
    <col min="770" max="770" width="101.421875" style="0" customWidth="1"/>
    <col min="1026" max="1026" width="101.421875" style="0" customWidth="1"/>
    <col min="1282" max="1282" width="101.421875" style="0" customWidth="1"/>
    <col min="1538" max="1538" width="101.421875" style="0" customWidth="1"/>
    <col min="1794" max="1794" width="101.421875" style="0" customWidth="1"/>
    <col min="2050" max="2050" width="101.421875" style="0" customWidth="1"/>
    <col min="2306" max="2306" width="101.421875" style="0" customWidth="1"/>
    <col min="2562" max="2562" width="101.421875" style="0" customWidth="1"/>
    <col min="2818" max="2818" width="101.421875" style="0" customWidth="1"/>
    <col min="3074" max="3074" width="101.421875" style="0" customWidth="1"/>
    <col min="3330" max="3330" width="101.421875" style="0" customWidth="1"/>
    <col min="3586" max="3586" width="101.421875" style="0" customWidth="1"/>
    <col min="3842" max="3842" width="101.421875" style="0" customWidth="1"/>
    <col min="4098" max="4098" width="101.421875" style="0" customWidth="1"/>
    <col min="4354" max="4354" width="101.421875" style="0" customWidth="1"/>
    <col min="4610" max="4610" width="101.421875" style="0" customWidth="1"/>
    <col min="4866" max="4866" width="101.421875" style="0" customWidth="1"/>
    <col min="5122" max="5122" width="101.421875" style="0" customWidth="1"/>
    <col min="5378" max="5378" width="101.421875" style="0" customWidth="1"/>
    <col min="5634" max="5634" width="101.421875" style="0" customWidth="1"/>
    <col min="5890" max="5890" width="101.421875" style="0" customWidth="1"/>
    <col min="6146" max="6146" width="101.421875" style="0" customWidth="1"/>
    <col min="6402" max="6402" width="101.421875" style="0" customWidth="1"/>
    <col min="6658" max="6658" width="101.421875" style="0" customWidth="1"/>
    <col min="6914" max="6914" width="101.421875" style="0" customWidth="1"/>
    <col min="7170" max="7170" width="101.421875" style="0" customWidth="1"/>
    <col min="7426" max="7426" width="101.421875" style="0" customWidth="1"/>
    <col min="7682" max="7682" width="101.421875" style="0" customWidth="1"/>
    <col min="7938" max="7938" width="101.421875" style="0" customWidth="1"/>
    <col min="8194" max="8194" width="101.421875" style="0" customWidth="1"/>
    <col min="8450" max="8450" width="101.421875" style="0" customWidth="1"/>
    <col min="8706" max="8706" width="101.421875" style="0" customWidth="1"/>
    <col min="8962" max="8962" width="101.421875" style="0" customWidth="1"/>
    <col min="9218" max="9218" width="101.421875" style="0" customWidth="1"/>
    <col min="9474" max="9474" width="101.421875" style="0" customWidth="1"/>
    <col min="9730" max="9730" width="101.421875" style="0" customWidth="1"/>
    <col min="9986" max="9986" width="101.421875" style="0" customWidth="1"/>
    <col min="10242" max="10242" width="101.421875" style="0" customWidth="1"/>
    <col min="10498" max="10498" width="101.421875" style="0" customWidth="1"/>
    <col min="10754" max="10754" width="101.421875" style="0" customWidth="1"/>
    <col min="11010" max="11010" width="101.421875" style="0" customWidth="1"/>
    <col min="11266" max="11266" width="101.421875" style="0" customWidth="1"/>
    <col min="11522" max="11522" width="101.421875" style="0" customWidth="1"/>
    <col min="11778" max="11778" width="101.421875" style="0" customWidth="1"/>
    <col min="12034" max="12034" width="101.421875" style="0" customWidth="1"/>
    <col min="12290" max="12290" width="101.421875" style="0" customWidth="1"/>
    <col min="12546" max="12546" width="101.421875" style="0" customWidth="1"/>
    <col min="12802" max="12802" width="101.421875" style="0" customWidth="1"/>
    <col min="13058" max="13058" width="101.421875" style="0" customWidth="1"/>
    <col min="13314" max="13314" width="101.421875" style="0" customWidth="1"/>
    <col min="13570" max="13570" width="101.421875" style="0" customWidth="1"/>
    <col min="13826" max="13826" width="101.421875" style="0" customWidth="1"/>
    <col min="14082" max="14082" width="101.421875" style="0" customWidth="1"/>
    <col min="14338" max="14338" width="101.421875" style="0" customWidth="1"/>
    <col min="14594" max="14594" width="101.421875" style="0" customWidth="1"/>
    <col min="14850" max="14850" width="101.421875" style="0" customWidth="1"/>
    <col min="15106" max="15106" width="101.421875" style="0" customWidth="1"/>
    <col min="15362" max="15362" width="101.421875" style="0" customWidth="1"/>
    <col min="15618" max="15618" width="101.421875" style="0" customWidth="1"/>
    <col min="15874" max="15874" width="101.421875" style="0" customWidth="1"/>
    <col min="16130" max="16130" width="101.421875" style="0" customWidth="1"/>
  </cols>
  <sheetData>
    <row r="1" spans="1:33" ht="15">
      <c r="A1" s="40"/>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row>
    <row r="2" spans="1:33" ht="15">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row>
    <row r="3" spans="1:33" ht="15">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row>
    <row r="4" spans="1:33" s="43" customFormat="1" ht="162">
      <c r="A4" s="41"/>
      <c r="B4" s="42" t="s">
        <v>86</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row>
    <row r="5" spans="1:33" ht="54">
      <c r="A5" s="40"/>
      <c r="B5" s="42" t="s">
        <v>87</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row>
    <row r="6" spans="1:33" ht="15">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row>
    <row r="7" spans="1:33" ht="15">
      <c r="A7" s="40"/>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row>
    <row r="8" spans="1:33" ht="15">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row>
    <row r="9" spans="1:33" ht="15">
      <c r="A9" s="40"/>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row>
    <row r="10" spans="1:33" ht="15">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row>
    <row r="11" spans="1:33" ht="15">
      <c r="A11" s="40"/>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row>
    <row r="12" spans="1:33" ht="15">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row>
    <row r="13" spans="1:33" ht="15">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row>
    <row r="14" spans="1:33" ht="15">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row>
    <row r="15" spans="1:33" ht="15">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row>
    <row r="16" spans="1:33" ht="15">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row>
    <row r="17" spans="1:33" ht="15">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row>
    <row r="18" spans="1:33" ht="15">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row>
    <row r="19" spans="1:33" ht="15">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row>
    <row r="20" spans="1:33" ht="15">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row>
    <row r="21" spans="1:33" ht="15">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row>
    <row r="22" spans="1:33" ht="15">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row>
    <row r="23" spans="1:33" ht="15">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row>
    <row r="24" spans="1:33" ht="15">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row>
    <row r="25" spans="1:33" ht="15">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row>
    <row r="26" spans="1:33" ht="15">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row>
    <row r="27" spans="1:33" ht="15">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row>
    <row r="28" spans="1:33" ht="15">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row>
    <row r="29" spans="1:33" ht="15">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row>
    <row r="30" spans="1:33" ht="15">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row>
    <row r="31" spans="1:33" ht="15">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row>
    <row r="32" spans="1:33" ht="15">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row>
    <row r="33" spans="1:33" ht="15">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row>
    <row r="34" spans="1:33" ht="15">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row>
    <row r="35" spans="1:33" ht="15">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row>
    <row r="36" spans="1:33" ht="15">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row>
    <row r="37" spans="1:33" ht="15">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row>
    <row r="38" spans="1:33" ht="15">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row>
    <row r="39" spans="1:33" ht="15">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row>
    <row r="40" spans="1:33" ht="15">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row>
    <row r="41" spans="1:33" ht="15">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row>
    <row r="42" spans="1:33" ht="15">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row>
    <row r="43" spans="1:33" ht="15">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row>
    <row r="44" spans="1:33" ht="15">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row>
    <row r="45" spans="1:33" ht="15">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row>
    <row r="46" spans="1:33" ht="15">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row>
    <row r="47" spans="1:33" ht="15">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row>
    <row r="48" spans="1:33" ht="15">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row>
    <row r="49" spans="1:33" ht="15">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row>
    <row r="50" spans="1:33" ht="15">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row>
    <row r="51" spans="1:33" ht="15">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row>
    <row r="52" spans="1:33" ht="15">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row>
    <row r="53" spans="1:33" ht="15">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row>
    <row r="54" spans="1:33" ht="15">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row>
    <row r="55" spans="1:33" ht="15">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row>
    <row r="56" spans="1:33" ht="15">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row>
    <row r="57" spans="1:33" ht="15">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row>
    <row r="58" spans="1:33" ht="15">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row>
    <row r="59" spans="1:33" ht="15">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row>
    <row r="60" spans="1:33" ht="15">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row>
    <row r="61" spans="1:33" ht="15">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row>
    <row r="62" spans="1:33" ht="15">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row>
    <row r="63" spans="1:33" ht="15">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row>
    <row r="64" spans="1:33" ht="15">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row>
    <row r="65" spans="1:33" ht="15">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row>
    <row r="66" spans="1:33" ht="15">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row>
    <row r="67" spans="1:33" ht="15">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row>
    <row r="68" spans="1:33" ht="15">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row>
    <row r="69" spans="1:33" ht="15">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row>
    <row r="70" spans="1:33" ht="15">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row>
    <row r="71" spans="1:33" ht="15">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row>
    <row r="72" spans="1:33" ht="15">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row>
    <row r="73" spans="1:33" ht="15">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row>
    <row r="74" spans="1:33" ht="15">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row>
    <row r="75" spans="1:33" ht="15">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row>
    <row r="76" spans="1:33" ht="15">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row>
    <row r="77" spans="1:33" ht="15">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row>
    <row r="78" spans="1:33" ht="15">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row>
    <row r="79" spans="1:33" ht="15">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row>
    <row r="80" spans="1:33" ht="15">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row>
    <row r="81" spans="1:33" ht="15">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row>
    <row r="82" spans="1:33" ht="15">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row>
    <row r="83" spans="1:33" ht="15">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row>
    <row r="84" spans="1:33" ht="15">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row>
    <row r="85" spans="1:33" ht="15">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row>
    <row r="86" spans="1:33" ht="15">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row>
    <row r="87" spans="1:33" ht="15">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row>
    <row r="88" spans="1:33" ht="15">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row>
    <row r="89" spans="1:33" ht="15">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row>
    <row r="90" spans="1:33" ht="15">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row>
    <row r="91" spans="1:33" ht="15">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row>
    <row r="92" spans="1:33" ht="15">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row>
    <row r="93" spans="1:33" ht="15">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row>
    <row r="94" spans="1:33" ht="15">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row>
    <row r="95" spans="1:33" ht="15">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row>
    <row r="96" spans="1:33" ht="15">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row>
    <row r="97" spans="1:33" ht="15">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row>
    <row r="98" spans="1:33" ht="15">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row>
    <row r="99" spans="1:33" ht="15">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row>
    <row r="100" spans="1:33" ht="15">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row>
    <row r="101" spans="1:33" ht="15">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row>
    <row r="102" spans="1:33" ht="15">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row>
    <row r="103" spans="1:33" ht="15">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row>
    <row r="104" spans="1:33" ht="15">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row>
    <row r="105" spans="1:33" ht="15">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row>
    <row r="106" spans="1:33" ht="15">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row>
    <row r="107" spans="1:33" ht="15">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row>
    <row r="108" spans="1:33" ht="15">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row>
    <row r="109" spans="1:33" ht="15">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row>
    <row r="110" spans="1:33" ht="15">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row>
    <row r="111" spans="1:33" ht="15">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row>
    <row r="112" spans="1:33" ht="15">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row>
    <row r="113" spans="1:33" ht="15">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row>
    <row r="114" spans="1:33" ht="15">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row>
    <row r="115" spans="1:33" ht="15">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row>
    <row r="116" spans="1:33" ht="15">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row>
    <row r="117" spans="1:33" ht="15">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row>
    <row r="118" spans="1:33" ht="15">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topLeftCell="A1"/>
  </sheetViews>
  <sheetFormatPr defaultColWidth="11.421875" defaultRowHeight="15"/>
  <cols>
    <col min="1" max="2" width="11.421875" style="2" customWidth="1"/>
    <col min="3" max="3" width="14.28125" style="2" customWidth="1"/>
    <col min="4" max="4" width="11.421875" style="2" customWidth="1"/>
    <col min="5" max="5" width="14.28125" style="2" customWidth="1"/>
    <col min="6" max="16384" width="11.421875" style="2" customWidth="1"/>
  </cols>
  <sheetData>
    <row r="1" ht="15.75">
      <c r="A1" s="9" t="s">
        <v>18</v>
      </c>
    </row>
    <row r="5" spans="1:6" ht="15">
      <c r="A5" s="51" t="s">
        <v>98</v>
      </c>
      <c r="B5" s="51"/>
      <c r="C5" s="51"/>
      <c r="D5" s="51"/>
      <c r="E5" s="51"/>
      <c r="F5" s="51"/>
    </row>
    <row r="6" spans="1:6" ht="15">
      <c r="A6" s="50" t="s">
        <v>17</v>
      </c>
      <c r="B6" s="50"/>
      <c r="C6" s="50"/>
      <c r="D6" s="50"/>
      <c r="E6" s="50"/>
      <c r="F6" s="50"/>
    </row>
    <row r="7" spans="1:6" ht="15">
      <c r="A7" s="5"/>
      <c r="B7" s="50" t="s">
        <v>15</v>
      </c>
      <c r="C7" s="50"/>
      <c r="D7" s="50" t="s">
        <v>16</v>
      </c>
      <c r="E7" s="50"/>
      <c r="F7" s="52" t="s">
        <v>14</v>
      </c>
    </row>
    <row r="8" spans="1:6" s="10" customFormat="1" ht="38.25">
      <c r="A8" s="8"/>
      <c r="B8" s="8" t="s">
        <v>75</v>
      </c>
      <c r="C8" s="7" t="s">
        <v>0</v>
      </c>
      <c r="D8" s="8" t="s">
        <v>1</v>
      </c>
      <c r="E8" s="7" t="s">
        <v>2</v>
      </c>
      <c r="F8" s="53"/>
    </row>
    <row r="9" spans="1:6" ht="15">
      <c r="A9" s="1" t="s">
        <v>4</v>
      </c>
      <c r="B9" s="31">
        <v>2</v>
      </c>
      <c r="C9" s="30">
        <v>0.0005292405398253506</v>
      </c>
      <c r="D9" s="31">
        <v>0</v>
      </c>
      <c r="E9" s="30">
        <v>0</v>
      </c>
      <c r="F9" s="31">
        <v>2</v>
      </c>
    </row>
    <row r="10" spans="1:6" ht="15">
      <c r="A10" s="1" t="s">
        <v>5</v>
      </c>
      <c r="B10" s="31">
        <v>181</v>
      </c>
      <c r="C10" s="30">
        <v>0.04789626885419423</v>
      </c>
      <c r="D10" s="31">
        <v>8</v>
      </c>
      <c r="E10" s="30">
        <v>0.0021169621593014024</v>
      </c>
      <c r="F10" s="31">
        <v>189</v>
      </c>
    </row>
    <row r="11" spans="1:6" ht="15">
      <c r="A11" s="1" t="s">
        <v>6</v>
      </c>
      <c r="B11" s="31">
        <v>784</v>
      </c>
      <c r="C11" s="30">
        <v>0.20746229161153745</v>
      </c>
      <c r="D11" s="31">
        <v>72</v>
      </c>
      <c r="E11" s="30">
        <v>0.01905265943371262</v>
      </c>
      <c r="F11" s="31">
        <v>856</v>
      </c>
    </row>
    <row r="12" spans="1:6" ht="15">
      <c r="A12" s="1" t="s">
        <v>7</v>
      </c>
      <c r="B12" s="31">
        <v>946</v>
      </c>
      <c r="C12" s="30">
        <v>0.25033077533739084</v>
      </c>
      <c r="D12" s="31">
        <v>147</v>
      </c>
      <c r="E12" s="30">
        <v>0.03889917967716327</v>
      </c>
      <c r="F12" s="31">
        <v>1093</v>
      </c>
    </row>
    <row r="13" spans="1:6" ht="15">
      <c r="A13" s="1" t="s">
        <v>8</v>
      </c>
      <c r="B13" s="31">
        <v>580</v>
      </c>
      <c r="C13" s="30">
        <v>0.15347975654935167</v>
      </c>
      <c r="D13" s="31">
        <v>128</v>
      </c>
      <c r="E13" s="30">
        <v>0.03387139454882244</v>
      </c>
      <c r="F13" s="31">
        <v>708</v>
      </c>
    </row>
    <row r="14" spans="1:6" ht="15">
      <c r="A14" s="1" t="s">
        <v>9</v>
      </c>
      <c r="B14" s="31">
        <v>406</v>
      </c>
      <c r="C14" s="30">
        <v>0.10743582958454617</v>
      </c>
      <c r="D14" s="31">
        <v>28</v>
      </c>
      <c r="E14" s="30">
        <v>0.0074093675575549085</v>
      </c>
      <c r="F14" s="31">
        <v>434</v>
      </c>
    </row>
    <row r="15" spans="1:6" ht="15">
      <c r="A15" s="1" t="s">
        <v>10</v>
      </c>
      <c r="B15" s="31">
        <v>207</v>
      </c>
      <c r="C15" s="30">
        <v>0.05477639587192379</v>
      </c>
      <c r="D15" s="31">
        <v>8</v>
      </c>
      <c r="E15" s="30">
        <v>0.0021169621593014024</v>
      </c>
      <c r="F15" s="31">
        <v>215</v>
      </c>
    </row>
    <row r="16" spans="1:6" ht="15">
      <c r="A16" s="1" t="s">
        <v>11</v>
      </c>
      <c r="B16" s="31">
        <v>157</v>
      </c>
      <c r="C16" s="30">
        <v>0.041545382376290026</v>
      </c>
      <c r="D16" s="31">
        <v>5</v>
      </c>
      <c r="E16" s="30">
        <v>0.0013231013495633766</v>
      </c>
      <c r="F16" s="31">
        <v>162</v>
      </c>
    </row>
    <row r="17" spans="1:6" ht="15">
      <c r="A17" s="1" t="s">
        <v>12</v>
      </c>
      <c r="B17" s="31">
        <v>89</v>
      </c>
      <c r="C17" s="30">
        <v>0.023551204022228104</v>
      </c>
      <c r="D17" s="31">
        <v>7</v>
      </c>
      <c r="E17" s="30">
        <v>0.0018523418893887271</v>
      </c>
      <c r="F17" s="31">
        <v>96</v>
      </c>
    </row>
    <row r="18" spans="1:7" ht="15">
      <c r="A18" s="1" t="s">
        <v>13</v>
      </c>
      <c r="B18" s="31">
        <v>19</v>
      </c>
      <c r="C18" s="30">
        <v>0.005292405398253507</v>
      </c>
      <c r="D18" s="31">
        <v>4</v>
      </c>
      <c r="E18" s="30">
        <v>0.0010584810796507012</v>
      </c>
      <c r="F18" s="31">
        <v>24</v>
      </c>
      <c r="G18" s="2">
        <f>2657/F19</f>
        <v>0.7032821598729486</v>
      </c>
    </row>
    <row r="19" spans="1:6" ht="15.75">
      <c r="A19" s="11" t="s">
        <v>14</v>
      </c>
      <c r="B19" s="32">
        <f>SUM(B9:B18)</f>
        <v>3371</v>
      </c>
      <c r="C19" s="33">
        <f>B19/$F$19</f>
        <v>0.8922710428798306</v>
      </c>
      <c r="D19" s="32">
        <f>SUM(D9:D18)</f>
        <v>407</v>
      </c>
      <c r="E19" s="33">
        <f>D19/$F$19</f>
        <v>0.1077289571201694</v>
      </c>
      <c r="F19" s="32">
        <f>B19+D19</f>
        <v>3778</v>
      </c>
    </row>
  </sheetData>
  <mergeCells count="5">
    <mergeCell ref="B7:C7"/>
    <mergeCell ref="D7:E7"/>
    <mergeCell ref="A6:F6"/>
    <mergeCell ref="A5:F5"/>
    <mergeCell ref="F7:F8"/>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topLeftCell="A1"/>
  </sheetViews>
  <sheetFormatPr defaultColWidth="19.57421875" defaultRowHeight="15"/>
  <cols>
    <col min="1" max="1" width="29.57421875" style="6" customWidth="1"/>
    <col min="2" max="2" width="20.140625" style="6" bestFit="1" customWidth="1"/>
    <col min="3" max="3" width="26.57421875" style="6" bestFit="1" customWidth="1"/>
    <col min="4" max="16384" width="19.57421875" style="6" customWidth="1"/>
  </cols>
  <sheetData>
    <row r="1" ht="15.75">
      <c r="A1" s="16" t="s">
        <v>18</v>
      </c>
    </row>
    <row r="2" ht="15.75" customHeight="1"/>
    <row r="4" spans="1:4" ht="15">
      <c r="A4" s="51" t="s">
        <v>98</v>
      </c>
      <c r="B4" s="51"/>
      <c r="C4" s="51"/>
      <c r="D4" s="51"/>
    </row>
    <row r="5" spans="1:4" ht="38.25">
      <c r="A5" s="4" t="s">
        <v>19</v>
      </c>
      <c r="B5" s="4" t="s">
        <v>20</v>
      </c>
      <c r="C5" s="4" t="s">
        <v>21</v>
      </c>
      <c r="D5" s="3" t="s">
        <v>22</v>
      </c>
    </row>
    <row r="6" spans="1:4" ht="25.5">
      <c r="A6" s="13" t="s">
        <v>23</v>
      </c>
      <c r="B6" s="31">
        <v>943</v>
      </c>
      <c r="C6" s="31">
        <v>943</v>
      </c>
      <c r="D6" s="31">
        <v>0</v>
      </c>
    </row>
    <row r="7" spans="1:4" ht="15">
      <c r="A7" s="13" t="s">
        <v>24</v>
      </c>
      <c r="B7" s="31">
        <v>23</v>
      </c>
      <c r="C7" s="31">
        <v>23</v>
      </c>
      <c r="D7" s="31">
        <v>0</v>
      </c>
    </row>
    <row r="8" spans="1:4" ht="15">
      <c r="A8" s="13" t="s">
        <v>25</v>
      </c>
      <c r="B8" s="31">
        <v>515</v>
      </c>
      <c r="C8" s="31">
        <v>515</v>
      </c>
      <c r="D8" s="31">
        <v>0</v>
      </c>
    </row>
    <row r="9" spans="1:4" ht="15">
      <c r="A9" s="13" t="s">
        <v>26</v>
      </c>
      <c r="B9" s="31">
        <v>1862</v>
      </c>
      <c r="C9" s="31">
        <v>1862</v>
      </c>
      <c r="D9" s="31">
        <v>0</v>
      </c>
    </row>
    <row r="10" spans="1:4" ht="15">
      <c r="A10" s="13" t="s">
        <v>27</v>
      </c>
      <c r="B10" s="31">
        <v>328</v>
      </c>
      <c r="C10" s="31">
        <v>328</v>
      </c>
      <c r="D10" s="31">
        <v>0</v>
      </c>
    </row>
    <row r="11" spans="1:4" ht="15">
      <c r="A11" s="13" t="s">
        <v>28</v>
      </c>
      <c r="B11" s="31">
        <v>12</v>
      </c>
      <c r="C11" s="31">
        <v>12</v>
      </c>
      <c r="D11" s="31">
        <v>0</v>
      </c>
    </row>
    <row r="12" spans="1:4" ht="15">
      <c r="A12" s="13" t="s">
        <v>29</v>
      </c>
      <c r="B12" s="31">
        <v>95</v>
      </c>
      <c r="C12" s="31">
        <v>95</v>
      </c>
      <c r="D12" s="31">
        <v>0</v>
      </c>
    </row>
    <row r="13" spans="1:4" ht="15.75">
      <c r="A13" s="12" t="s">
        <v>14</v>
      </c>
      <c r="B13" s="32">
        <f>SUM(B6:B12)</f>
        <v>3778</v>
      </c>
      <c r="C13" s="32">
        <f>SUM(C6:C12)</f>
        <v>3778</v>
      </c>
      <c r="D13" s="31">
        <f>B13-C13</f>
        <v>0</v>
      </c>
    </row>
    <row r="19" ht="15">
      <c r="E19" s="29"/>
    </row>
  </sheetData>
  <mergeCells count="1">
    <mergeCell ref="A4:D4"/>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
  <sheetViews>
    <sheetView workbookViewId="0" topLeftCell="A1"/>
  </sheetViews>
  <sheetFormatPr defaultColWidth="11.421875" defaultRowHeight="15"/>
  <cols>
    <col min="1" max="1" width="28.140625" style="14" bestFit="1" customWidth="1"/>
    <col min="2" max="2" width="15.28125" style="14" bestFit="1" customWidth="1"/>
    <col min="3" max="3" width="13.8515625" style="14" bestFit="1" customWidth="1"/>
    <col min="4" max="4" width="11.28125" style="14" bestFit="1" customWidth="1"/>
    <col min="5" max="5" width="14.7109375" style="14" bestFit="1" customWidth="1"/>
    <col min="6" max="6" width="14.421875" style="14" bestFit="1" customWidth="1"/>
    <col min="7" max="7" width="11.28125" style="14" bestFit="1" customWidth="1"/>
    <col min="8" max="8" width="14.7109375" style="14" bestFit="1" customWidth="1"/>
    <col min="9" max="9" width="14.421875" style="14" bestFit="1" customWidth="1"/>
    <col min="10" max="10" width="11.28125" style="14" bestFit="1" customWidth="1"/>
    <col min="11" max="11" width="14.140625" style="14" bestFit="1" customWidth="1"/>
    <col min="12" max="12" width="13.8515625" style="14" bestFit="1" customWidth="1"/>
    <col min="13" max="13" width="11.8515625" style="14" bestFit="1" customWidth="1"/>
    <col min="14" max="14" width="14.140625" style="14" bestFit="1" customWidth="1"/>
    <col min="15" max="15" width="13.8515625" style="14" bestFit="1" customWidth="1"/>
    <col min="16" max="16" width="11.28125" style="14" bestFit="1" customWidth="1"/>
    <col min="17" max="17" width="14.140625" style="14" bestFit="1" customWidth="1"/>
    <col min="18" max="18" width="13.8515625" style="14" bestFit="1" customWidth="1"/>
    <col min="19" max="19" width="11.28125" style="14" bestFit="1" customWidth="1"/>
    <col min="20" max="20" width="14.140625" style="14" bestFit="1" customWidth="1"/>
    <col min="21" max="21" width="13.8515625" style="14" bestFit="1" customWidth="1"/>
    <col min="22" max="22" width="11.8515625" style="14" bestFit="1" customWidth="1"/>
    <col min="23" max="23" width="15.421875" style="14" customWidth="1"/>
    <col min="24" max="24" width="13.8515625" style="14" bestFit="1" customWidth="1"/>
    <col min="25" max="25" width="11.28125" style="14" bestFit="1" customWidth="1"/>
    <col min="26" max="26" width="14.140625" style="14" bestFit="1" customWidth="1"/>
    <col min="27" max="27" width="13.8515625" style="14" bestFit="1" customWidth="1"/>
    <col min="28" max="28" width="11.28125" style="14" bestFit="1" customWidth="1"/>
    <col min="29" max="29" width="14.140625" style="14" bestFit="1" customWidth="1"/>
    <col min="30" max="30" width="13.8515625" style="14" bestFit="1" customWidth="1"/>
    <col min="31" max="31" width="11.28125" style="14" bestFit="1" customWidth="1"/>
    <col min="32" max="16384" width="11.421875" style="14" customWidth="1"/>
  </cols>
  <sheetData>
    <row r="1" ht="15.75">
      <c r="A1" s="16" t="s">
        <v>18</v>
      </c>
    </row>
    <row r="2" ht="15.75">
      <c r="A2" s="16"/>
    </row>
    <row r="4" spans="1:32" ht="15">
      <c r="A4" s="51" t="s">
        <v>99</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row>
    <row r="5" spans="1:32" ht="15">
      <c r="A5" s="4" t="s">
        <v>19</v>
      </c>
      <c r="B5" s="50" t="s">
        <v>32</v>
      </c>
      <c r="C5" s="50"/>
      <c r="D5" s="50"/>
      <c r="E5" s="50" t="s">
        <v>33</v>
      </c>
      <c r="F5" s="50"/>
      <c r="G5" s="50"/>
      <c r="H5" s="50" t="s">
        <v>34</v>
      </c>
      <c r="I5" s="50"/>
      <c r="J5" s="50"/>
      <c r="K5" s="50" t="s">
        <v>35</v>
      </c>
      <c r="L5" s="50"/>
      <c r="M5" s="50"/>
      <c r="N5" s="50" t="s">
        <v>36</v>
      </c>
      <c r="O5" s="50"/>
      <c r="P5" s="50"/>
      <c r="Q5" s="50" t="s">
        <v>37</v>
      </c>
      <c r="R5" s="50"/>
      <c r="S5" s="50"/>
      <c r="T5" s="50" t="s">
        <v>38</v>
      </c>
      <c r="U5" s="50"/>
      <c r="V5" s="50"/>
      <c r="W5" s="50" t="s">
        <v>39</v>
      </c>
      <c r="X5" s="50"/>
      <c r="Y5" s="50"/>
      <c r="Z5" s="50" t="s">
        <v>31</v>
      </c>
      <c r="AA5" s="50"/>
      <c r="AB5" s="50"/>
      <c r="AC5" s="50" t="s">
        <v>30</v>
      </c>
      <c r="AD5" s="50"/>
      <c r="AE5" s="50"/>
      <c r="AF5" s="50" t="s">
        <v>14</v>
      </c>
    </row>
    <row r="6" spans="2:32" ht="15">
      <c r="B6" s="34" t="s">
        <v>76</v>
      </c>
      <c r="C6" s="34" t="s">
        <v>40</v>
      </c>
      <c r="D6" s="34" t="s">
        <v>41</v>
      </c>
      <c r="E6" s="34" t="s">
        <v>77</v>
      </c>
      <c r="F6" s="34" t="s">
        <v>42</v>
      </c>
      <c r="G6" s="34" t="s">
        <v>43</v>
      </c>
      <c r="H6" s="34" t="s">
        <v>78</v>
      </c>
      <c r="I6" s="34" t="s">
        <v>44</v>
      </c>
      <c r="J6" s="34" t="s">
        <v>45</v>
      </c>
      <c r="K6" s="34" t="s">
        <v>79</v>
      </c>
      <c r="L6" s="34" t="s">
        <v>46</v>
      </c>
      <c r="M6" s="34" t="s">
        <v>47</v>
      </c>
      <c r="N6" s="34" t="s">
        <v>80</v>
      </c>
      <c r="O6" s="34" t="s">
        <v>48</v>
      </c>
      <c r="P6" s="34" t="s">
        <v>49</v>
      </c>
      <c r="Q6" s="34" t="s">
        <v>81</v>
      </c>
      <c r="R6" s="34" t="s">
        <v>50</v>
      </c>
      <c r="S6" s="34" t="s">
        <v>51</v>
      </c>
      <c r="T6" s="34" t="s">
        <v>82</v>
      </c>
      <c r="U6" s="34" t="s">
        <v>52</v>
      </c>
      <c r="V6" s="34" t="s">
        <v>53</v>
      </c>
      <c r="W6" s="34" t="s">
        <v>83</v>
      </c>
      <c r="X6" s="34" t="s">
        <v>54</v>
      </c>
      <c r="Y6" s="34" t="s">
        <v>55</v>
      </c>
      <c r="Z6" s="34" t="s">
        <v>84</v>
      </c>
      <c r="AA6" s="34" t="s">
        <v>56</v>
      </c>
      <c r="AB6" s="34" t="s">
        <v>57</v>
      </c>
      <c r="AC6" s="34" t="s">
        <v>85</v>
      </c>
      <c r="AD6" s="34" t="s">
        <v>58</v>
      </c>
      <c r="AE6" s="5" t="s">
        <v>59</v>
      </c>
      <c r="AF6" s="50"/>
    </row>
    <row r="7" spans="1:32" ht="25.5">
      <c r="A7" s="13" t="s">
        <v>23</v>
      </c>
      <c r="B7" s="35">
        <v>0</v>
      </c>
      <c r="C7" s="35">
        <v>0</v>
      </c>
      <c r="D7" s="35">
        <v>0</v>
      </c>
      <c r="E7" s="35">
        <v>15</v>
      </c>
      <c r="F7" s="35">
        <v>1</v>
      </c>
      <c r="G7" s="35">
        <v>16</v>
      </c>
      <c r="H7" s="35">
        <v>92</v>
      </c>
      <c r="I7" s="35">
        <v>4</v>
      </c>
      <c r="J7" s="35">
        <v>96</v>
      </c>
      <c r="K7" s="35">
        <v>167</v>
      </c>
      <c r="L7" s="35">
        <v>19</v>
      </c>
      <c r="M7" s="35">
        <v>186</v>
      </c>
      <c r="N7" s="35">
        <v>150</v>
      </c>
      <c r="O7" s="35">
        <v>18</v>
      </c>
      <c r="P7" s="35">
        <v>168</v>
      </c>
      <c r="Q7" s="35">
        <v>142</v>
      </c>
      <c r="R7" s="35">
        <v>5</v>
      </c>
      <c r="S7" s="35">
        <v>147</v>
      </c>
      <c r="T7" s="35">
        <v>145</v>
      </c>
      <c r="U7" s="35">
        <v>4</v>
      </c>
      <c r="V7" s="35">
        <v>149</v>
      </c>
      <c r="W7" s="35">
        <v>120</v>
      </c>
      <c r="X7" s="35">
        <v>0</v>
      </c>
      <c r="Y7" s="35">
        <v>120</v>
      </c>
      <c r="Z7" s="35">
        <v>61</v>
      </c>
      <c r="AA7" s="35">
        <v>0</v>
      </c>
      <c r="AB7" s="35">
        <v>61</v>
      </c>
      <c r="AC7" s="35">
        <v>0</v>
      </c>
      <c r="AD7" s="35">
        <v>0</v>
      </c>
      <c r="AE7" s="35">
        <v>0</v>
      </c>
      <c r="AF7" s="36">
        <v>943</v>
      </c>
    </row>
    <row r="8" spans="1:32" ht="15">
      <c r="A8" s="13" t="s">
        <v>24</v>
      </c>
      <c r="B8" s="35">
        <v>0</v>
      </c>
      <c r="C8" s="35">
        <v>0</v>
      </c>
      <c r="D8" s="35">
        <v>0</v>
      </c>
      <c r="E8" s="35">
        <v>0</v>
      </c>
      <c r="F8" s="35">
        <v>0</v>
      </c>
      <c r="G8" s="35">
        <v>0</v>
      </c>
      <c r="H8" s="35">
        <v>2</v>
      </c>
      <c r="I8" s="35">
        <v>0</v>
      </c>
      <c r="J8" s="35">
        <v>2</v>
      </c>
      <c r="K8" s="35">
        <v>3</v>
      </c>
      <c r="L8" s="35">
        <v>0</v>
      </c>
      <c r="M8" s="35">
        <v>3</v>
      </c>
      <c r="N8" s="35">
        <v>3</v>
      </c>
      <c r="O8" s="35">
        <v>3</v>
      </c>
      <c r="P8" s="35">
        <v>6</v>
      </c>
      <c r="Q8" s="35">
        <v>7</v>
      </c>
      <c r="R8" s="35">
        <v>3</v>
      </c>
      <c r="S8" s="35">
        <v>10</v>
      </c>
      <c r="T8" s="35">
        <v>2</v>
      </c>
      <c r="U8" s="35">
        <v>0</v>
      </c>
      <c r="V8" s="35">
        <v>2</v>
      </c>
      <c r="W8" s="35">
        <v>0</v>
      </c>
      <c r="X8" s="35">
        <v>0</v>
      </c>
      <c r="Y8" s="35">
        <v>0</v>
      </c>
      <c r="Z8" s="35">
        <v>0</v>
      </c>
      <c r="AA8" s="35">
        <v>0</v>
      </c>
      <c r="AB8" s="35">
        <v>0</v>
      </c>
      <c r="AC8" s="35">
        <v>0</v>
      </c>
      <c r="AD8" s="35">
        <v>0</v>
      </c>
      <c r="AE8" s="35">
        <v>0</v>
      </c>
      <c r="AF8" s="36">
        <v>23</v>
      </c>
    </row>
    <row r="9" spans="1:32" ht="15">
      <c r="A9" s="13" t="s">
        <v>25</v>
      </c>
      <c r="B9" s="35">
        <v>2</v>
      </c>
      <c r="C9" s="35">
        <v>0</v>
      </c>
      <c r="D9" s="35">
        <v>2</v>
      </c>
      <c r="E9" s="35">
        <v>164</v>
      </c>
      <c r="F9" s="35">
        <v>6</v>
      </c>
      <c r="G9" s="35">
        <v>170</v>
      </c>
      <c r="H9" s="35">
        <v>271</v>
      </c>
      <c r="I9" s="35">
        <v>13</v>
      </c>
      <c r="J9" s="35">
        <v>284</v>
      </c>
      <c r="K9" s="35">
        <v>56</v>
      </c>
      <c r="L9" s="35">
        <v>3</v>
      </c>
      <c r="M9" s="35">
        <v>59</v>
      </c>
      <c r="N9" s="35">
        <v>0</v>
      </c>
      <c r="O9" s="35">
        <v>0</v>
      </c>
      <c r="P9" s="35">
        <v>0</v>
      </c>
      <c r="Q9" s="35">
        <v>0</v>
      </c>
      <c r="R9" s="35">
        <v>0</v>
      </c>
      <c r="S9" s="35">
        <v>0</v>
      </c>
      <c r="T9" s="35">
        <v>0</v>
      </c>
      <c r="U9" s="35">
        <v>0</v>
      </c>
      <c r="V9" s="35">
        <v>0</v>
      </c>
      <c r="W9" s="35">
        <v>0</v>
      </c>
      <c r="X9" s="35">
        <v>0</v>
      </c>
      <c r="Y9" s="35">
        <v>0</v>
      </c>
      <c r="Z9" s="35">
        <v>0</v>
      </c>
      <c r="AA9" s="35">
        <v>0</v>
      </c>
      <c r="AB9" s="35">
        <v>0</v>
      </c>
      <c r="AC9" s="35">
        <v>0</v>
      </c>
      <c r="AD9" s="35">
        <v>0</v>
      </c>
      <c r="AE9" s="35">
        <v>0</v>
      </c>
      <c r="AF9" s="36">
        <v>515</v>
      </c>
    </row>
    <row r="10" spans="1:32" ht="15">
      <c r="A10" s="13" t="s">
        <v>26</v>
      </c>
      <c r="B10" s="35">
        <v>0</v>
      </c>
      <c r="C10" s="35">
        <v>0</v>
      </c>
      <c r="D10" s="35">
        <v>0</v>
      </c>
      <c r="E10" s="35">
        <v>2</v>
      </c>
      <c r="F10" s="35">
        <v>1</v>
      </c>
      <c r="G10" s="35">
        <v>3</v>
      </c>
      <c r="H10" s="35">
        <v>419</v>
      </c>
      <c r="I10" s="35">
        <v>55</v>
      </c>
      <c r="J10" s="35">
        <v>474</v>
      </c>
      <c r="K10" s="35">
        <v>711</v>
      </c>
      <c r="L10" s="35">
        <v>122</v>
      </c>
      <c r="M10" s="35">
        <v>833</v>
      </c>
      <c r="N10" s="35">
        <v>366</v>
      </c>
      <c r="O10" s="35">
        <v>87</v>
      </c>
      <c r="P10" s="35">
        <v>453</v>
      </c>
      <c r="Q10" s="35">
        <v>89</v>
      </c>
      <c r="R10" s="35">
        <v>10</v>
      </c>
      <c r="S10" s="35">
        <v>99</v>
      </c>
      <c r="T10" s="35">
        <v>0</v>
      </c>
      <c r="U10" s="35">
        <v>0</v>
      </c>
      <c r="V10" s="35">
        <v>0</v>
      </c>
      <c r="W10" s="35">
        <v>0</v>
      </c>
      <c r="X10" s="35">
        <v>0</v>
      </c>
      <c r="Y10" s="35">
        <v>0</v>
      </c>
      <c r="Z10" s="35">
        <v>0</v>
      </c>
      <c r="AA10" s="35">
        <v>0</v>
      </c>
      <c r="AB10" s="35">
        <v>0</v>
      </c>
      <c r="AC10" s="35">
        <v>0</v>
      </c>
      <c r="AD10" s="35">
        <v>0</v>
      </c>
      <c r="AE10" s="35">
        <v>0</v>
      </c>
      <c r="AF10" s="36">
        <v>1862</v>
      </c>
    </row>
    <row r="11" spans="1:32" ht="15">
      <c r="A11" s="13" t="s">
        <v>27</v>
      </c>
      <c r="B11" s="35">
        <v>0</v>
      </c>
      <c r="C11" s="35">
        <v>0</v>
      </c>
      <c r="D11" s="35">
        <v>0</v>
      </c>
      <c r="E11" s="35">
        <v>0</v>
      </c>
      <c r="F11" s="35">
        <v>0</v>
      </c>
      <c r="G11" s="35">
        <v>0</v>
      </c>
      <c r="H11" s="35">
        <v>0</v>
      </c>
      <c r="I11" s="35">
        <v>0</v>
      </c>
      <c r="J11" s="35">
        <v>0</v>
      </c>
      <c r="K11" s="35">
        <v>8</v>
      </c>
      <c r="L11" s="35">
        <v>3</v>
      </c>
      <c r="M11" s="35">
        <v>11</v>
      </c>
      <c r="N11" s="35">
        <v>60</v>
      </c>
      <c r="O11" s="35">
        <v>19</v>
      </c>
      <c r="P11" s="35">
        <v>79</v>
      </c>
      <c r="Q11" s="35">
        <v>157</v>
      </c>
      <c r="R11" s="35">
        <v>10</v>
      </c>
      <c r="S11" s="35">
        <v>167</v>
      </c>
      <c r="T11" s="35">
        <v>48</v>
      </c>
      <c r="U11" s="35">
        <v>2</v>
      </c>
      <c r="V11" s="35">
        <v>50</v>
      </c>
      <c r="W11" s="35">
        <v>20</v>
      </c>
      <c r="X11" s="35">
        <v>0</v>
      </c>
      <c r="Y11" s="35">
        <v>20</v>
      </c>
      <c r="Z11" s="35">
        <v>1</v>
      </c>
      <c r="AA11" s="35">
        <v>0</v>
      </c>
      <c r="AB11" s="35">
        <v>1</v>
      </c>
      <c r="AC11" s="35">
        <v>0</v>
      </c>
      <c r="AD11" s="35">
        <v>0</v>
      </c>
      <c r="AE11" s="35">
        <v>0</v>
      </c>
      <c r="AF11" s="36">
        <v>328</v>
      </c>
    </row>
    <row r="12" spans="1:32" ht="15">
      <c r="A12" s="13" t="s">
        <v>28</v>
      </c>
      <c r="B12" s="35">
        <v>0</v>
      </c>
      <c r="C12" s="35">
        <v>0</v>
      </c>
      <c r="D12" s="35">
        <v>0</v>
      </c>
      <c r="E12" s="35">
        <v>0</v>
      </c>
      <c r="F12" s="35">
        <v>0</v>
      </c>
      <c r="G12" s="35">
        <v>0</v>
      </c>
      <c r="H12" s="35">
        <v>0</v>
      </c>
      <c r="I12" s="35">
        <v>0</v>
      </c>
      <c r="J12" s="35">
        <v>0</v>
      </c>
      <c r="K12" s="35">
        <v>0</v>
      </c>
      <c r="L12" s="35">
        <v>0</v>
      </c>
      <c r="M12" s="35">
        <v>0</v>
      </c>
      <c r="N12" s="35">
        <v>0</v>
      </c>
      <c r="O12" s="35">
        <v>0</v>
      </c>
      <c r="P12" s="35">
        <v>0</v>
      </c>
      <c r="Q12" s="35">
        <v>0</v>
      </c>
      <c r="R12" s="35">
        <v>0</v>
      </c>
      <c r="S12" s="35">
        <v>0</v>
      </c>
      <c r="T12" s="35">
        <v>1</v>
      </c>
      <c r="U12" s="35">
        <v>0</v>
      </c>
      <c r="V12" s="35">
        <v>1</v>
      </c>
      <c r="W12" s="35">
        <v>1</v>
      </c>
      <c r="X12" s="35">
        <v>3</v>
      </c>
      <c r="Y12" s="35">
        <v>4</v>
      </c>
      <c r="Z12" s="35">
        <v>3</v>
      </c>
      <c r="AA12" s="35">
        <v>2</v>
      </c>
      <c r="AB12" s="35">
        <v>5</v>
      </c>
      <c r="AC12" s="35">
        <v>1</v>
      </c>
      <c r="AD12" s="35">
        <v>1</v>
      </c>
      <c r="AE12" s="35">
        <v>2</v>
      </c>
      <c r="AF12" s="36">
        <v>12</v>
      </c>
    </row>
    <row r="13" spans="1:32" ht="15">
      <c r="A13" s="13" t="s">
        <v>29</v>
      </c>
      <c r="B13" s="35">
        <v>0</v>
      </c>
      <c r="C13" s="35">
        <v>0</v>
      </c>
      <c r="D13" s="35">
        <v>0</v>
      </c>
      <c r="E13" s="35">
        <v>0</v>
      </c>
      <c r="F13" s="35">
        <v>0</v>
      </c>
      <c r="G13" s="35">
        <v>0</v>
      </c>
      <c r="H13" s="35">
        <v>0</v>
      </c>
      <c r="I13" s="35">
        <v>0</v>
      </c>
      <c r="J13" s="35">
        <v>0</v>
      </c>
      <c r="K13" s="35">
        <v>1</v>
      </c>
      <c r="L13" s="35">
        <v>0</v>
      </c>
      <c r="M13" s="35">
        <v>1</v>
      </c>
      <c r="N13" s="35">
        <v>1</v>
      </c>
      <c r="O13" s="35">
        <v>1</v>
      </c>
      <c r="P13" s="35">
        <v>2</v>
      </c>
      <c r="Q13" s="35">
        <v>11</v>
      </c>
      <c r="R13" s="35">
        <v>0</v>
      </c>
      <c r="S13" s="35">
        <v>11</v>
      </c>
      <c r="T13" s="35">
        <v>11</v>
      </c>
      <c r="U13" s="35">
        <v>2</v>
      </c>
      <c r="V13" s="35">
        <v>13</v>
      </c>
      <c r="W13" s="35">
        <v>16</v>
      </c>
      <c r="X13" s="35">
        <v>2</v>
      </c>
      <c r="Y13" s="35">
        <v>18</v>
      </c>
      <c r="Z13" s="35">
        <v>24</v>
      </c>
      <c r="AA13" s="35">
        <v>5</v>
      </c>
      <c r="AB13" s="35">
        <v>29</v>
      </c>
      <c r="AC13" s="35">
        <v>18</v>
      </c>
      <c r="AD13" s="35">
        <v>3</v>
      </c>
      <c r="AE13" s="35">
        <v>21</v>
      </c>
      <c r="AF13" s="36">
        <v>95</v>
      </c>
    </row>
    <row r="14" spans="1:32" ht="15.75">
      <c r="A14" s="15" t="s">
        <v>14</v>
      </c>
      <c r="B14" s="37">
        <f>SUM(B7:B13)</f>
        <v>2</v>
      </c>
      <c r="C14" s="37">
        <f aca="true" t="shared" si="0" ref="C14:AF14">SUM(C7:C13)</f>
        <v>0</v>
      </c>
      <c r="D14" s="37">
        <f t="shared" si="0"/>
        <v>2</v>
      </c>
      <c r="E14" s="37">
        <f t="shared" si="0"/>
        <v>181</v>
      </c>
      <c r="F14" s="37">
        <f t="shared" si="0"/>
        <v>8</v>
      </c>
      <c r="G14" s="37">
        <f t="shared" si="0"/>
        <v>189</v>
      </c>
      <c r="H14" s="37">
        <f t="shared" si="0"/>
        <v>784</v>
      </c>
      <c r="I14" s="37">
        <f t="shared" si="0"/>
        <v>72</v>
      </c>
      <c r="J14" s="37">
        <f t="shared" si="0"/>
        <v>856</v>
      </c>
      <c r="K14" s="37">
        <f t="shared" si="0"/>
        <v>946</v>
      </c>
      <c r="L14" s="37">
        <f t="shared" si="0"/>
        <v>147</v>
      </c>
      <c r="M14" s="37">
        <f t="shared" si="0"/>
        <v>1093</v>
      </c>
      <c r="N14" s="37">
        <f t="shared" si="0"/>
        <v>580</v>
      </c>
      <c r="O14" s="37">
        <f t="shared" si="0"/>
        <v>128</v>
      </c>
      <c r="P14" s="37">
        <f t="shared" si="0"/>
        <v>708</v>
      </c>
      <c r="Q14" s="37">
        <f t="shared" si="0"/>
        <v>406</v>
      </c>
      <c r="R14" s="37">
        <f t="shared" si="0"/>
        <v>28</v>
      </c>
      <c r="S14" s="37">
        <f t="shared" si="0"/>
        <v>434</v>
      </c>
      <c r="T14" s="37">
        <f t="shared" si="0"/>
        <v>207</v>
      </c>
      <c r="U14" s="37">
        <f t="shared" si="0"/>
        <v>8</v>
      </c>
      <c r="V14" s="37">
        <f t="shared" si="0"/>
        <v>215</v>
      </c>
      <c r="W14" s="37">
        <f t="shared" si="0"/>
        <v>157</v>
      </c>
      <c r="X14" s="37">
        <f t="shared" si="0"/>
        <v>5</v>
      </c>
      <c r="Y14" s="37">
        <f t="shared" si="0"/>
        <v>162</v>
      </c>
      <c r="Z14" s="37">
        <f t="shared" si="0"/>
        <v>89</v>
      </c>
      <c r="AA14" s="37">
        <f t="shared" si="0"/>
        <v>7</v>
      </c>
      <c r="AB14" s="37">
        <f t="shared" si="0"/>
        <v>96</v>
      </c>
      <c r="AC14" s="37">
        <f t="shared" si="0"/>
        <v>19</v>
      </c>
      <c r="AD14" s="37">
        <f t="shared" si="0"/>
        <v>4</v>
      </c>
      <c r="AE14" s="38">
        <f t="shared" si="0"/>
        <v>23</v>
      </c>
      <c r="AF14" s="39">
        <f t="shared" si="0"/>
        <v>3778</v>
      </c>
    </row>
    <row r="18" spans="22:24" ht="18">
      <c r="V18" s="44"/>
      <c r="W18" s="45"/>
      <c r="X18" s="44"/>
    </row>
    <row r="20" spans="24:25" ht="15">
      <c r="X20" s="17"/>
      <c r="Y20" s="17"/>
    </row>
    <row r="21" ht="15">
      <c r="V21" s="17"/>
    </row>
    <row r="22" ht="15">
      <c r="V22" s="17"/>
    </row>
    <row r="24" spans="23:25" ht="15.75">
      <c r="W24" s="27"/>
      <c r="X24" s="27"/>
      <c r="Y24" s="27"/>
    </row>
  </sheetData>
  <mergeCells count="12">
    <mergeCell ref="A4:AF4"/>
    <mergeCell ref="AF5:AF6"/>
    <mergeCell ref="B5:D5"/>
    <mergeCell ref="E5:G5"/>
    <mergeCell ref="H5:J5"/>
    <mergeCell ref="K5:M5"/>
    <mergeCell ref="N5:P5"/>
    <mergeCell ref="Q5:S5"/>
    <mergeCell ref="T5:V5"/>
    <mergeCell ref="W5:Y5"/>
    <mergeCell ref="Z5:AB5"/>
    <mergeCell ref="AC5:AE5"/>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topLeftCell="A1"/>
  </sheetViews>
  <sheetFormatPr defaultColWidth="12.421875" defaultRowHeight="15"/>
  <cols>
    <col min="1" max="1" width="23.421875" style="0" customWidth="1"/>
    <col min="16" max="16" width="14.140625" style="0" customWidth="1"/>
  </cols>
  <sheetData>
    <row r="1" spans="1:16" ht="15.75">
      <c r="A1" s="22" t="s">
        <v>18</v>
      </c>
      <c r="B1" s="23"/>
      <c r="C1" s="23"/>
      <c r="D1" s="23"/>
      <c r="E1" s="23"/>
      <c r="F1" s="23"/>
      <c r="G1" s="23"/>
      <c r="H1" s="23"/>
      <c r="I1" s="23"/>
      <c r="J1" s="23"/>
      <c r="K1" s="23"/>
      <c r="L1" s="23"/>
      <c r="M1" s="23"/>
      <c r="N1" s="23"/>
      <c r="O1" s="23"/>
      <c r="P1" s="23"/>
    </row>
    <row r="2" spans="1:16" ht="15">
      <c r="A2" s="17"/>
      <c r="B2" s="17"/>
      <c r="C2" s="17"/>
      <c r="D2" s="17"/>
      <c r="E2" s="17"/>
      <c r="F2" s="17"/>
      <c r="G2" s="17"/>
      <c r="H2" s="17"/>
      <c r="I2" s="17"/>
      <c r="J2" s="17"/>
      <c r="K2" s="17"/>
      <c r="L2" s="17"/>
      <c r="M2" s="17"/>
      <c r="N2" s="17"/>
      <c r="O2" s="17"/>
      <c r="P2" s="17"/>
    </row>
    <row r="3" spans="1:16" ht="15">
      <c r="A3" s="57" t="s">
        <v>60</v>
      </c>
      <c r="B3" s="57"/>
      <c r="C3" s="57"/>
      <c r="D3" s="57"/>
      <c r="E3" s="57"/>
      <c r="F3" s="57"/>
      <c r="G3" s="57"/>
      <c r="H3" s="57"/>
      <c r="I3" s="57"/>
      <c r="J3" s="57"/>
      <c r="K3" s="57"/>
      <c r="L3" s="57"/>
      <c r="M3" s="57"/>
      <c r="N3" s="57"/>
      <c r="O3" s="57"/>
      <c r="P3" s="57"/>
    </row>
    <row r="4" spans="1:16" ht="15">
      <c r="A4" s="51" t="s">
        <v>98</v>
      </c>
      <c r="B4" s="51"/>
      <c r="C4" s="51"/>
      <c r="D4" s="51"/>
      <c r="E4" s="51"/>
      <c r="F4" s="51"/>
      <c r="G4" s="51"/>
      <c r="H4" s="51"/>
      <c r="I4" s="51"/>
      <c r="J4" s="51"/>
      <c r="K4" s="51"/>
      <c r="L4" s="51"/>
      <c r="M4" s="51"/>
      <c r="N4" s="51"/>
      <c r="O4" s="51"/>
      <c r="P4" s="51"/>
    </row>
    <row r="5" spans="1:16" ht="15">
      <c r="A5" s="56" t="s">
        <v>61</v>
      </c>
      <c r="B5" s="56" t="s">
        <v>62</v>
      </c>
      <c r="C5" s="56" t="s">
        <v>63</v>
      </c>
      <c r="D5" s="56" t="s">
        <v>64</v>
      </c>
      <c r="E5" s="56"/>
      <c r="F5" s="56"/>
      <c r="G5" s="56"/>
      <c r="H5" s="56" t="s">
        <v>65</v>
      </c>
      <c r="I5" s="56"/>
      <c r="J5" s="56"/>
      <c r="K5" s="56"/>
      <c r="L5" s="56" t="s">
        <v>66</v>
      </c>
      <c r="M5" s="56"/>
      <c r="N5" s="56"/>
      <c r="O5" s="56"/>
      <c r="P5" s="56" t="s">
        <v>67</v>
      </c>
    </row>
    <row r="6" spans="1:16" ht="25.5">
      <c r="A6" s="56"/>
      <c r="B6" s="56"/>
      <c r="C6" s="56"/>
      <c r="D6" s="20" t="s">
        <v>68</v>
      </c>
      <c r="E6" s="20" t="s">
        <v>69</v>
      </c>
      <c r="F6" s="20" t="s">
        <v>70</v>
      </c>
      <c r="G6" s="20" t="s">
        <v>3</v>
      </c>
      <c r="H6" s="20" t="s">
        <v>68</v>
      </c>
      <c r="I6" s="20" t="s">
        <v>69</v>
      </c>
      <c r="J6" s="20" t="s">
        <v>70</v>
      </c>
      <c r="K6" s="20" t="s">
        <v>3</v>
      </c>
      <c r="L6" s="20" t="s">
        <v>68</v>
      </c>
      <c r="M6" s="20" t="s">
        <v>69</v>
      </c>
      <c r="N6" s="20" t="s">
        <v>70</v>
      </c>
      <c r="O6" s="20" t="s">
        <v>3</v>
      </c>
      <c r="P6" s="56"/>
    </row>
    <row r="7" spans="1:16" ht="15.75" thickBot="1">
      <c r="A7" s="46"/>
      <c r="B7" s="47"/>
      <c r="C7" s="47"/>
      <c r="D7" s="47"/>
      <c r="E7" s="47"/>
      <c r="F7" s="47"/>
      <c r="G7" s="47"/>
      <c r="H7" s="47"/>
      <c r="I7" s="47"/>
      <c r="J7" s="47"/>
      <c r="K7" s="47"/>
      <c r="L7" s="47"/>
      <c r="M7" s="47"/>
      <c r="N7" s="47"/>
      <c r="O7" s="47"/>
      <c r="P7" s="47"/>
    </row>
    <row r="8" spans="1:16" ht="15.75" thickBot="1">
      <c r="A8" s="48"/>
      <c r="B8" s="49"/>
      <c r="C8" s="49"/>
      <c r="D8" s="49"/>
      <c r="E8" s="49"/>
      <c r="F8" s="49"/>
      <c r="G8" s="49"/>
      <c r="H8" s="49"/>
      <c r="I8" s="49"/>
      <c r="J8" s="49"/>
      <c r="K8" s="49"/>
      <c r="L8" s="49"/>
      <c r="M8" s="49"/>
      <c r="N8" s="49"/>
      <c r="O8" s="49"/>
      <c r="P8" s="49"/>
    </row>
    <row r="9" spans="1:16" ht="15.75" thickBot="1">
      <c r="A9" s="19"/>
      <c r="B9" s="21"/>
      <c r="C9" s="21"/>
      <c r="D9" s="21"/>
      <c r="E9" s="21"/>
      <c r="F9" s="21"/>
      <c r="G9" s="21"/>
      <c r="H9" s="21"/>
      <c r="I9" s="21"/>
      <c r="J9" s="21"/>
      <c r="K9" s="21">
        <v>0</v>
      </c>
      <c r="L9" s="21"/>
      <c r="M9" s="21"/>
      <c r="N9" s="21"/>
      <c r="O9" s="21">
        <v>0</v>
      </c>
      <c r="P9" s="28">
        <v>0</v>
      </c>
    </row>
    <row r="10" spans="1:16" ht="15.75" thickBot="1">
      <c r="A10" s="19"/>
      <c r="B10" s="21"/>
      <c r="C10" s="21"/>
      <c r="D10" s="21"/>
      <c r="E10" s="21"/>
      <c r="F10" s="21"/>
      <c r="G10" s="21"/>
      <c r="H10" s="21"/>
      <c r="I10" s="21"/>
      <c r="J10" s="21"/>
      <c r="K10" s="21">
        <v>0</v>
      </c>
      <c r="L10" s="21"/>
      <c r="M10" s="21"/>
      <c r="N10" s="21"/>
      <c r="O10" s="21">
        <v>0</v>
      </c>
      <c r="P10" s="28">
        <v>0</v>
      </c>
    </row>
    <row r="11" spans="1:16" ht="15">
      <c r="A11" s="54" t="s">
        <v>14</v>
      </c>
      <c r="B11" s="55"/>
      <c r="C11" s="4"/>
      <c r="D11" s="4">
        <f aca="true" t="shared" si="0" ref="D11:P11">SUM(D7:D10)</f>
        <v>0</v>
      </c>
      <c r="E11" s="4">
        <f t="shared" si="0"/>
        <v>0</v>
      </c>
      <c r="F11" s="4">
        <f t="shared" si="0"/>
        <v>0</v>
      </c>
      <c r="G11" s="4">
        <f t="shared" si="0"/>
        <v>0</v>
      </c>
      <c r="H11" s="4">
        <f t="shared" si="0"/>
        <v>0</v>
      </c>
      <c r="I11" s="4">
        <f t="shared" si="0"/>
        <v>0</v>
      </c>
      <c r="J11" s="4">
        <f t="shared" si="0"/>
        <v>0</v>
      </c>
      <c r="K11" s="4">
        <f t="shared" si="0"/>
        <v>0</v>
      </c>
      <c r="L11" s="4">
        <f t="shared" si="0"/>
        <v>0</v>
      </c>
      <c r="M11" s="4">
        <f t="shared" si="0"/>
        <v>0</v>
      </c>
      <c r="N11" s="4">
        <f t="shared" si="0"/>
        <v>0</v>
      </c>
      <c r="O11" s="4">
        <f t="shared" si="0"/>
        <v>0</v>
      </c>
      <c r="P11" s="4">
        <f t="shared" si="0"/>
        <v>0</v>
      </c>
    </row>
    <row r="12" spans="1:16" ht="15">
      <c r="A12" s="18"/>
      <c r="B12" s="18"/>
      <c r="C12" s="18"/>
      <c r="D12" s="18"/>
      <c r="E12" s="18"/>
      <c r="F12" s="18"/>
      <c r="G12" s="18"/>
      <c r="H12" s="18"/>
      <c r="I12" s="18"/>
      <c r="J12" s="18"/>
      <c r="K12" s="18"/>
      <c r="L12" s="18"/>
      <c r="M12" s="18"/>
      <c r="N12" s="18"/>
      <c r="O12" s="18"/>
      <c r="P12" s="18"/>
    </row>
    <row r="13" spans="1:16" ht="15">
      <c r="A13" s="18"/>
      <c r="B13" s="18"/>
      <c r="C13" s="18"/>
      <c r="D13" s="18"/>
      <c r="E13" s="18"/>
      <c r="F13" s="18"/>
      <c r="G13" s="18"/>
      <c r="H13" s="18"/>
      <c r="I13" s="18"/>
      <c r="J13" s="18"/>
      <c r="K13" s="18"/>
      <c r="L13" s="18"/>
      <c r="M13" s="18"/>
      <c r="N13" s="18"/>
      <c r="O13" s="18"/>
      <c r="P13" s="18"/>
    </row>
    <row r="14" spans="1:16" ht="15">
      <c r="A14" s="18"/>
      <c r="B14" s="18"/>
      <c r="C14" s="18"/>
      <c r="D14" s="18"/>
      <c r="E14" s="18"/>
      <c r="F14" s="18"/>
      <c r="G14" s="18"/>
      <c r="H14" s="18"/>
      <c r="I14" s="18"/>
      <c r="J14" s="18"/>
      <c r="K14" s="18"/>
      <c r="L14" s="18"/>
      <c r="M14" s="18"/>
      <c r="N14" s="18"/>
      <c r="O14" s="18"/>
      <c r="P14" s="18"/>
    </row>
    <row r="15" spans="1:16" ht="15">
      <c r="A15" s="18"/>
      <c r="B15" s="18"/>
      <c r="C15" s="18"/>
      <c r="D15" s="18"/>
      <c r="E15" s="18"/>
      <c r="F15" s="18"/>
      <c r="G15" s="18"/>
      <c r="H15" s="18"/>
      <c r="I15" s="18"/>
      <c r="J15" s="18"/>
      <c r="K15" s="18"/>
      <c r="L15" s="18"/>
      <c r="M15" s="18"/>
      <c r="N15" s="18"/>
      <c r="O15" s="18"/>
      <c r="P15" s="18"/>
    </row>
    <row r="16" spans="1:16" ht="15">
      <c r="A16" s="18"/>
      <c r="B16" s="18"/>
      <c r="C16" s="18"/>
      <c r="D16" s="18"/>
      <c r="E16" s="18"/>
      <c r="F16" s="18"/>
      <c r="G16" s="18"/>
      <c r="H16" s="18"/>
      <c r="I16" s="18"/>
      <c r="J16" s="18"/>
      <c r="K16" s="18"/>
      <c r="L16" s="18"/>
      <c r="M16" s="18"/>
      <c r="N16" s="18"/>
      <c r="O16" s="18"/>
      <c r="P16" s="18"/>
    </row>
    <row r="17" spans="1:16" ht="15">
      <c r="A17" s="17"/>
      <c r="B17" s="17"/>
      <c r="C17" s="17"/>
      <c r="D17" s="17"/>
      <c r="E17" s="17"/>
      <c r="F17" s="17"/>
      <c r="G17" s="17"/>
      <c r="H17" s="17"/>
      <c r="I17" s="17"/>
      <c r="J17" s="17"/>
      <c r="K17" s="17"/>
      <c r="L17" s="17"/>
      <c r="M17" s="17"/>
      <c r="N17" s="17"/>
      <c r="O17" s="17"/>
      <c r="P17" s="17"/>
    </row>
    <row r="18" spans="1:16" ht="15">
      <c r="A18" s="17"/>
      <c r="B18" s="17"/>
      <c r="C18" s="17"/>
      <c r="D18" s="17"/>
      <c r="E18" s="17"/>
      <c r="F18" s="17"/>
      <c r="G18" s="17"/>
      <c r="H18" s="17"/>
      <c r="I18" s="17"/>
      <c r="J18" s="17"/>
      <c r="K18" s="17"/>
      <c r="L18" s="17"/>
      <c r="M18" s="17"/>
      <c r="N18" s="17"/>
      <c r="O18" s="17"/>
      <c r="P18" s="17"/>
    </row>
    <row r="19" spans="1:16" ht="15">
      <c r="A19" s="17"/>
      <c r="B19" s="17"/>
      <c r="C19" s="17"/>
      <c r="D19" s="17"/>
      <c r="E19" s="17"/>
      <c r="F19" s="17"/>
      <c r="G19" s="17"/>
      <c r="H19" s="17"/>
      <c r="I19" s="17"/>
      <c r="J19" s="17"/>
      <c r="K19" s="17"/>
      <c r="L19" s="17"/>
      <c r="M19" s="17"/>
      <c r="N19" s="17"/>
      <c r="O19" s="17"/>
      <c r="P19" s="17"/>
    </row>
    <row r="20" spans="1:16" ht="15">
      <c r="A20" s="17"/>
      <c r="B20" s="17"/>
      <c r="C20" s="17"/>
      <c r="D20" s="17"/>
      <c r="E20" s="17"/>
      <c r="F20" s="17"/>
      <c r="G20" s="17"/>
      <c r="H20" s="17"/>
      <c r="I20" s="17"/>
      <c r="J20" s="17"/>
      <c r="K20" s="17"/>
      <c r="L20" s="17"/>
      <c r="M20" s="17"/>
      <c r="N20" s="17"/>
      <c r="O20" s="17"/>
      <c r="P20" s="17"/>
    </row>
    <row r="21" spans="1:16" ht="15">
      <c r="A21" s="17"/>
      <c r="B21" s="17"/>
      <c r="C21" s="17"/>
      <c r="D21" s="17"/>
      <c r="E21" s="17"/>
      <c r="F21" s="17"/>
      <c r="G21" s="17"/>
      <c r="H21" s="17"/>
      <c r="I21" s="17"/>
      <c r="J21" s="17"/>
      <c r="K21" s="17"/>
      <c r="L21" s="17"/>
      <c r="M21" s="17"/>
      <c r="N21" s="17"/>
      <c r="O21" s="17"/>
      <c r="P21" s="17"/>
    </row>
  </sheetData>
  <mergeCells count="10">
    <mergeCell ref="A11:B11"/>
    <mergeCell ref="P5:P6"/>
    <mergeCell ref="A4:P4"/>
    <mergeCell ref="A3:P3"/>
    <mergeCell ref="A5:A6"/>
    <mergeCell ref="B5:B6"/>
    <mergeCell ref="C5:C6"/>
    <mergeCell ref="D5:G5"/>
    <mergeCell ref="H5:K5"/>
    <mergeCell ref="L5:O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topLeftCell="A1"/>
  </sheetViews>
  <sheetFormatPr defaultColWidth="11.421875" defaultRowHeight="15"/>
  <cols>
    <col min="1" max="1" width="42.7109375" style="0" customWidth="1"/>
    <col min="2" max="2" width="15.7109375" style="0" customWidth="1"/>
    <col min="3" max="3" width="13.8515625" style="0" customWidth="1"/>
    <col min="4" max="4" width="11.57421875" style="0" customWidth="1"/>
  </cols>
  <sheetData>
    <row r="1" spans="1:4" ht="15.75">
      <c r="A1" s="27" t="s">
        <v>18</v>
      </c>
      <c r="B1" s="27"/>
      <c r="C1" s="27"/>
      <c r="D1" s="27"/>
    </row>
    <row r="3" spans="1:4" ht="15">
      <c r="A3" s="51" t="s">
        <v>98</v>
      </c>
      <c r="B3" s="51"/>
      <c r="C3" s="51"/>
      <c r="D3" s="51"/>
    </row>
    <row r="4" spans="1:4" ht="39">
      <c r="A4" s="25" t="s">
        <v>71</v>
      </c>
      <c r="B4" s="25" t="s">
        <v>72</v>
      </c>
      <c r="C4" s="25" t="s">
        <v>73</v>
      </c>
      <c r="D4" s="25" t="s">
        <v>74</v>
      </c>
    </row>
    <row r="5" spans="1:4" ht="15">
      <c r="A5" s="26" t="s">
        <v>88</v>
      </c>
      <c r="B5" s="26">
        <v>300</v>
      </c>
      <c r="C5" s="26">
        <v>0</v>
      </c>
      <c r="D5" s="26">
        <v>0</v>
      </c>
    </row>
    <row r="6" spans="1:4" ht="15">
      <c r="A6" s="26" t="s">
        <v>89</v>
      </c>
      <c r="B6" s="26">
        <v>0</v>
      </c>
      <c r="C6" s="26">
        <v>0</v>
      </c>
      <c r="D6" s="26">
        <v>0</v>
      </c>
    </row>
    <row r="7" spans="1:4" ht="15">
      <c r="A7" s="26" t="s">
        <v>90</v>
      </c>
      <c r="B7" s="26">
        <v>0</v>
      </c>
      <c r="C7" s="26">
        <v>0</v>
      </c>
      <c r="D7" s="26">
        <v>0</v>
      </c>
    </row>
    <row r="8" spans="1:4" ht="15">
      <c r="A8" s="26" t="s">
        <v>91</v>
      </c>
      <c r="B8" s="26">
        <v>300</v>
      </c>
      <c r="C8" s="26">
        <v>0</v>
      </c>
      <c r="D8" s="26">
        <v>0</v>
      </c>
    </row>
    <row r="9" spans="1:4" ht="15">
      <c r="A9" s="26" t="s">
        <v>95</v>
      </c>
      <c r="B9" s="26">
        <v>0</v>
      </c>
      <c r="C9" s="26">
        <v>0</v>
      </c>
      <c r="D9" s="26">
        <v>0</v>
      </c>
    </row>
    <row r="10" spans="1:4" ht="15">
      <c r="A10" s="26" t="s">
        <v>96</v>
      </c>
      <c r="B10" s="26">
        <v>0</v>
      </c>
      <c r="C10" s="26">
        <v>0</v>
      </c>
      <c r="D10" s="26">
        <v>0</v>
      </c>
    </row>
    <row r="11" spans="1:4" ht="15">
      <c r="A11" s="26" t="s">
        <v>97</v>
      </c>
      <c r="B11" s="26">
        <v>0</v>
      </c>
      <c r="C11" s="26">
        <v>0</v>
      </c>
      <c r="D11" s="26">
        <v>0</v>
      </c>
    </row>
    <row r="12" spans="1:4" ht="15">
      <c r="A12" s="26" t="s">
        <v>92</v>
      </c>
      <c r="B12" s="26">
        <v>0</v>
      </c>
      <c r="C12" s="26">
        <v>0</v>
      </c>
      <c r="D12" s="26">
        <v>0</v>
      </c>
    </row>
    <row r="13" spans="1:4" ht="15">
      <c r="A13" s="26" t="s">
        <v>93</v>
      </c>
      <c r="B13" s="26">
        <v>0</v>
      </c>
      <c r="C13" s="26">
        <v>0</v>
      </c>
      <c r="D13" s="26">
        <v>0</v>
      </c>
    </row>
    <row r="14" spans="1:4" ht="15">
      <c r="A14" s="26" t="s">
        <v>94</v>
      </c>
      <c r="B14" s="26">
        <v>0</v>
      </c>
      <c r="C14" s="26">
        <v>0</v>
      </c>
      <c r="D14" s="26">
        <v>0</v>
      </c>
    </row>
    <row r="15" spans="1:4" ht="15">
      <c r="A15" s="24" t="s">
        <v>14</v>
      </c>
      <c r="B15" s="24">
        <f>SUM(B5:B14)</f>
        <v>600</v>
      </c>
      <c r="C15" s="24">
        <f>SUM(C5:C14)</f>
        <v>0</v>
      </c>
      <c r="D15" s="24">
        <f>SUM(D5:D14)</f>
        <v>0</v>
      </c>
    </row>
  </sheetData>
  <mergeCells count="1">
    <mergeCell ref="A3:D3"/>
  </mergeCell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cp:lastPrinted>2013-07-02T10:13:33Z</cp:lastPrinted>
  <dcterms:created xsi:type="dcterms:W3CDTF">2011-09-14T12:26:51Z</dcterms:created>
  <dcterms:modified xsi:type="dcterms:W3CDTF">2018-04-04T09:05:30Z</dcterms:modified>
  <cp:category/>
  <cp:version/>
  <cp:contentType/>
  <cp:contentStatus/>
</cp:coreProperties>
</file>