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5 Mayo\"/>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K30" i="8" l="1"/>
  <c r="J30" i="8"/>
  <c r="L30" i="8" s="1"/>
  <c r="I30" i="8"/>
  <c r="E30" i="8"/>
  <c r="H29" i="8"/>
  <c r="G29" i="8"/>
  <c r="I29" i="8" s="1"/>
  <c r="F29" i="8"/>
  <c r="D29" i="8"/>
  <c r="C29" i="8"/>
  <c r="K29" i="8" s="1"/>
  <c r="B29" i="8"/>
  <c r="J29" i="8" s="1"/>
  <c r="L29" i="8" s="1"/>
  <c r="L28" i="8"/>
  <c r="K28" i="8"/>
  <c r="M28" i="8" s="1"/>
  <c r="J28" i="8"/>
  <c r="I28" i="8"/>
  <c r="E28" i="8"/>
  <c r="K27" i="8"/>
  <c r="J27" i="8"/>
  <c r="L27" i="8" s="1"/>
  <c r="M27" i="8" s="1"/>
  <c r="I27" i="8"/>
  <c r="E27" i="8"/>
  <c r="M29" i="8" l="1"/>
  <c r="M30" i="8"/>
  <c r="E29"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G28" i="1" l="1"/>
  <c r="G13" i="6"/>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<sst xmlns="http://schemas.openxmlformats.org/spreadsheetml/2006/main" count="195" uniqueCount="57">
  <si>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</si>
  <si>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</si>
  <si>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</si>
  <si>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</si>
  <si>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</si>
  <si>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</si>
  <si>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</si>
  <si>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</si>
  <si>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</si>
  <si>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</si>
  <si>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</si>
  <si>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</si>
  <si>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</si>
  <si>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</si>
  <si>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</si>
  <si>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</si>
  <si>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</si>
  <si>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</si>
  <si>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</si>
  <si>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</si>
  <si>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</si>
  <si>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</si>
  <si>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</si>
  <si>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</si>
  <si>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</si>
  <si>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</si>
  <si>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</si>
  <si>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</si>
  <si>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</si>
  <si>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</si>
  <si>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</si>
  <si>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</si>
  <si>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</si>
  <si>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</si>
  <si>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</si>
  <si>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</si>
  <si>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</si>
  <si>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</si>
  <si>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</si>
  <si>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</si>
  <si>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</si>
  <si>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</si>
  <si>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</si>
  <si>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</si>
  <si>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</si>
  <si>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</si>
  <si>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</si>
  <si>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</si>
  <si>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</si>
  <si>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</si>
  <si>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</si>
  <si>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</si>
  <si>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</si>
  <si>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</si>
  <si>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Mayo de 2016 de la ciudad de Badajoz, provincias extremeñas, Extremadura y España disgregado por sexos.</t>
  </si>
  <si>
    <t>DATOS SEGÚN EL INE AL PRIMER TRIMESTRE</t>
  </si>
  <si>
    <t>Encuesta de Población Activa del Instituto Nacional de Estadistica para el Primer Trimestre de 2016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</si>
</sst>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54</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7640</v>
      </c>
      <c r="C13" s="15">
        <f>'PEEA Badajoz Ciudad'!E27</f>
        <v>49811</v>
      </c>
      <c r="D13" s="48">
        <f>B13/C13</f>
        <v>0.153379775551585</v>
      </c>
      <c r="E13" s="15">
        <v>9734</v>
      </c>
      <c r="F13" s="15">
        <f>'PEEA Badajoz Ciudad'!F27</f>
        <v>50987</v>
      </c>
      <c r="G13" s="48">
        <f>E13/F13</f>
        <v>0.19091140879047599</v>
      </c>
      <c r="H13" s="15">
        <f>B13+E13</f>
        <v>17374</v>
      </c>
      <c r="I13" s="15">
        <f>'PEEA Badajoz Ciudad'!G27</f>
        <v>100798</v>
      </c>
      <c r="J13" s="48">
        <f>H13/I13</f>
        <v>0.17236453104228258</v>
      </c>
      <c r="K13" s="48">
        <f>H13/'PEEA Badajoz Ciudad'!D27</f>
        <v>0.11591012195447389</v>
      </c>
      <c r="L13" s="43"/>
      <c r="M13" s="43"/>
    </row>
    <row r="14" spans="1:13" ht="15" x14ac:dyDescent="0.25">
      <c r="A14" s="12" t="s">
        <v>25</v>
      </c>
      <c r="B14" s="15">
        <v>32445</v>
      </c>
      <c r="C14" s="15">
        <f>'PEEA Provincia Badajoz'!E28</f>
        <v>229676</v>
      </c>
      <c r="D14" s="48">
        <f>B14/C14</f>
        <v>0.14126421567773734</v>
      </c>
      <c r="E14" s="15">
        <v>48185</v>
      </c>
      <c r="F14" s="15">
        <f>'PEEA Provincia Badajoz'!F28</f>
        <v>220580</v>
      </c>
      <c r="G14" s="48">
        <f>E14/F14</f>
        <v>0.21844682201468854</v>
      </c>
      <c r="H14" s="15">
        <f>E14+B14</f>
        <v>80630</v>
      </c>
      <c r="I14" s="15">
        <f>'PEEA Provincia Badajoz'!G28</f>
        <v>450256</v>
      </c>
      <c r="J14" s="48">
        <f>H14/I14</f>
        <v>0.17907590348601685</v>
      </c>
      <c r="K14" s="48">
        <f>H14/'PEEA Provincia Badajoz'!D28</f>
        <v>0.1174115008809867</v>
      </c>
      <c r="L14" s="43"/>
      <c r="M14" s="43"/>
    </row>
    <row r="15" spans="1:13" ht="15" x14ac:dyDescent="0.25">
      <c r="A15" s="12" t="s">
        <v>26</v>
      </c>
      <c r="B15" s="15">
        <v>19641</v>
      </c>
      <c r="C15" s="15">
        <f>'PEEA Provincia Cáceres'!E27</f>
        <v>134686</v>
      </c>
      <c r="D15" s="48">
        <f>B15/C15</f>
        <v>0.14582807418736915</v>
      </c>
      <c r="E15" s="15">
        <v>23322</v>
      </c>
      <c r="F15" s="15">
        <f>'PEEA Provincia Cáceres'!F27</f>
        <v>126842</v>
      </c>
      <c r="G15" s="48">
        <f>E15/F15</f>
        <v>0.18386654262783619</v>
      </c>
      <c r="H15" s="15">
        <f>E15+B15</f>
        <v>42963</v>
      </c>
      <c r="I15" s="15">
        <f>'PEEA Provincia Cáceres'!G27</f>
        <v>261528</v>
      </c>
      <c r="J15" s="48">
        <f>H15/I15</f>
        <v>0.16427686519225476</v>
      </c>
      <c r="K15" s="48">
        <f>H15/'PEEA Provincia Cáceres'!D27</f>
        <v>0.10575065166503801</v>
      </c>
      <c r="L15" s="43"/>
      <c r="M15" s="43"/>
    </row>
    <row r="16" spans="1:13" ht="15" x14ac:dyDescent="0.25">
      <c r="A16" s="12" t="s">
        <v>27</v>
      </c>
      <c r="B16" s="15">
        <f>B14+B15</f>
        <v>52086</v>
      </c>
      <c r="C16" s="15">
        <f>'PEEA Extremadura'!E28</f>
        <v>364362</v>
      </c>
      <c r="D16" s="48">
        <f>B16/C16</f>
        <v>0.14295124079898563</v>
      </c>
      <c r="E16" s="15">
        <f>E14+E15</f>
        <v>71507</v>
      </c>
      <c r="F16" s="15">
        <f>'PEEA Extremadura'!F28</f>
        <v>347422</v>
      </c>
      <c r="G16" s="48">
        <f>E16/F16</f>
        <v>0.20582173840459153</v>
      </c>
      <c r="H16" s="15">
        <f>E16+B16</f>
        <v>123593</v>
      </c>
      <c r="I16" s="15">
        <f>'PEEA Extremadura'!G28</f>
        <v>711784</v>
      </c>
      <c r="J16" s="48">
        <f>H16/I16</f>
        <v>0.17363835096040373</v>
      </c>
      <c r="K16" s="48">
        <f>H16/'PEEA Extremadura'!D28</f>
        <v>0.11307716306632132</v>
      </c>
      <c r="L16" s="43"/>
      <c r="M16" s="43"/>
    </row>
    <row r="17" spans="1:13" ht="15" x14ac:dyDescent="0.25">
      <c r="A17" s="12" t="s">
        <v>28</v>
      </c>
      <c r="B17" s="15">
        <v>1862239</v>
      </c>
      <c r="C17" s="15">
        <f>'PEEA España'!E27</f>
        <v>15380982</v>
      </c>
      <c r="D17" s="48">
        <f>B17/C17</f>
        <v>0.12107412907706414</v>
      </c>
      <c r="E17" s="15">
        <v>2313168</v>
      </c>
      <c r="F17" s="15">
        <f>'PEEA España'!F27</f>
        <v>15209046</v>
      </c>
      <c r="G17" s="48">
        <f>E17/F17</f>
        <v>0.15209159075460749</v>
      </c>
      <c r="H17" s="15">
        <f>E17+B17</f>
        <v>4175407</v>
      </c>
      <c r="I17" s="15">
        <f>'PEEA España'!G27</f>
        <v>30590028</v>
      </c>
      <c r="J17" s="48">
        <f>H17/I17</f>
        <v>0.13649569068717426</v>
      </c>
      <c r="K17" s="48">
        <f>H17/'PEEA España'!D27</f>
        <v>8.9554152160129435E-2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55</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138000</v>
      </c>
      <c r="C27" s="50">
        <v>47500</v>
      </c>
      <c r="D27" s="50">
        <v>185500</v>
      </c>
      <c r="E27" s="51">
        <f>C27/D27</f>
        <v>0.2560646900269542</v>
      </c>
      <c r="F27" s="50">
        <v>86000</v>
      </c>
      <c r="G27" s="50">
        <v>50700</v>
      </c>
      <c r="H27" s="50">
        <v>136700</v>
      </c>
      <c r="I27" s="51">
        <f>G27/H27</f>
        <v>0.37088514996342353</v>
      </c>
      <c r="J27" s="50">
        <f t="shared" ref="J27:K30" si="0">B27+F27</f>
        <v>224000</v>
      </c>
      <c r="K27" s="15">
        <f t="shared" si="0"/>
        <v>98200</v>
      </c>
      <c r="L27" s="15">
        <f>J27+K27</f>
        <v>322200</v>
      </c>
      <c r="M27" s="48">
        <f>K27/L27</f>
        <v>0.30477963997517071</v>
      </c>
    </row>
    <row r="28" spans="1:13" ht="15" x14ac:dyDescent="0.25">
      <c r="A28" s="12" t="s">
        <v>26</v>
      </c>
      <c r="B28" s="15">
        <v>77200</v>
      </c>
      <c r="C28" s="50">
        <v>24700</v>
      </c>
      <c r="D28" s="50">
        <v>102000</v>
      </c>
      <c r="E28" s="51">
        <f>C28/D28</f>
        <v>0.24215686274509804</v>
      </c>
      <c r="F28" s="50">
        <v>56300</v>
      </c>
      <c r="G28" s="50">
        <v>24000</v>
      </c>
      <c r="H28" s="50">
        <v>80300</v>
      </c>
      <c r="I28" s="51">
        <f>G28/H28</f>
        <v>0.298879202988792</v>
      </c>
      <c r="J28" s="50">
        <f t="shared" si="0"/>
        <v>133500</v>
      </c>
      <c r="K28" s="15">
        <f t="shared" si="0"/>
        <v>48700</v>
      </c>
      <c r="L28" s="15">
        <f>J28+K28</f>
        <v>182200</v>
      </c>
      <c r="M28" s="48">
        <f>K28/L28</f>
        <v>0.2672886937431394</v>
      </c>
    </row>
    <row r="29" spans="1:13" ht="15" x14ac:dyDescent="0.25">
      <c r="A29" s="12" t="s">
        <v>27</v>
      </c>
      <c r="B29" s="15">
        <f>B27+B28</f>
        <v>215200</v>
      </c>
      <c r="C29" s="15">
        <f t="shared" ref="C29:D29" si="1">C27+C28</f>
        <v>72200</v>
      </c>
      <c r="D29" s="15">
        <f t="shared" si="1"/>
        <v>287500</v>
      </c>
      <c r="E29" s="51">
        <f>C29/D29</f>
        <v>0.25113043478260871</v>
      </c>
      <c r="F29" s="15">
        <f>F27+F28</f>
        <v>142300</v>
      </c>
      <c r="G29" s="15">
        <f t="shared" ref="G29:H29" si="2">G27+G28</f>
        <v>74700</v>
      </c>
      <c r="H29" s="15">
        <f t="shared" si="2"/>
        <v>217000</v>
      </c>
      <c r="I29" s="51">
        <f>G29/H29</f>
        <v>0.3442396313364055</v>
      </c>
      <c r="J29" s="50">
        <f t="shared" si="0"/>
        <v>357500</v>
      </c>
      <c r="K29" s="15">
        <f t="shared" si="0"/>
        <v>146900</v>
      </c>
      <c r="L29" s="15">
        <f>J29+K29</f>
        <v>504400</v>
      </c>
      <c r="M29" s="48">
        <f>K29/L29</f>
        <v>0.29123711340206188</v>
      </c>
    </row>
    <row r="30" spans="1:13" ht="15" x14ac:dyDescent="0.25">
      <c r="A30" s="12" t="s">
        <v>28</v>
      </c>
      <c r="B30" s="15">
        <v>9847400</v>
      </c>
      <c r="C30" s="50">
        <v>2378000</v>
      </c>
      <c r="D30" s="50">
        <v>12225300</v>
      </c>
      <c r="E30" s="51">
        <f>C30/D30</f>
        <v>0.19451465403711973</v>
      </c>
      <c r="F30" s="50">
        <v>8182200</v>
      </c>
      <c r="G30" s="50">
        <v>2413500</v>
      </c>
      <c r="H30" s="50">
        <v>10595700</v>
      </c>
      <c r="I30" s="51">
        <f>G30/H30</f>
        <v>0.22778108100455846</v>
      </c>
      <c r="J30" s="50">
        <f t="shared" si="0"/>
        <v>18029600</v>
      </c>
      <c r="K30" s="15">
        <f t="shared" si="0"/>
        <v>4791500</v>
      </c>
      <c r="L30" s="15">
        <f>J30+K30</f>
        <v>22821100</v>
      </c>
      <c r="M30" s="48">
        <f>K30/L30</f>
        <v>0.20995920442047053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2018-02-19T08:12:56Z</dcterms:modified>
</cp:coreProperties>
</file>