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1 Enero\"/>
    </mc:Choice>
  </mc:AlternateContent>
  <bookViews>
    <workbookView xWindow="120" yWindow="15" windowWidth="15195" windowHeight="78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H29" i="8" l="1"/>
  <c r="G29" i="8"/>
  <c r="F29" i="8"/>
  <c r="C29" i="8"/>
  <c r="D29" i="8"/>
  <c r="B29" i="8"/>
  <c r="E16" i="8"/>
  <c r="B16" i="8"/>
  <c r="E14" i="1" l="1"/>
  <c r="F14" i="1"/>
  <c r="E15" i="1"/>
  <c r="F15" i="1"/>
  <c r="E16" i="1"/>
  <c r="F16" i="1"/>
  <c r="E17" i="1"/>
  <c r="F17" i="1"/>
  <c r="E18" i="1"/>
  <c r="F18" i="1"/>
  <c r="E19" i="1"/>
  <c r="F19" i="1"/>
  <c r="E20" i="1"/>
  <c r="F20" i="1"/>
  <c r="E21" i="1"/>
  <c r="F21" i="1"/>
  <c r="E22" i="1"/>
  <c r="F22" i="1"/>
  <c r="F13" i="1"/>
  <c r="E13" i="1"/>
  <c r="H16" i="8" l="1"/>
  <c r="H15" i="8"/>
  <c r="H17" i="8"/>
  <c r="H14" i="8"/>
  <c r="H13" i="8"/>
  <c r="K28" i="8"/>
  <c r="K29" i="8"/>
  <c r="K30" i="8"/>
  <c r="K27" i="8"/>
  <c r="J30" i="8"/>
  <c r="I30" i="8"/>
  <c r="E30" i="8"/>
  <c r="J29" i="8"/>
  <c r="I29" i="8"/>
  <c r="E29" i="8"/>
  <c r="J28" i="8"/>
  <c r="I28" i="8"/>
  <c r="E28" i="8"/>
  <c r="J27" i="8"/>
  <c r="I27" i="8"/>
  <c r="E27"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L27" i="8" l="1"/>
  <c r="M27" i="8" s="1"/>
  <c r="L29" i="8"/>
  <c r="M29" i="8" s="1"/>
  <c r="G28" i="1"/>
  <c r="G13" i="6"/>
  <c r="L30" i="8"/>
  <c r="M30" i="8" s="1"/>
  <c r="L28" i="8"/>
  <c r="M28" i="8" s="1"/>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<sst xmlns="http://schemas.openxmlformats.org/spreadsheetml/2006/main" count="195" uniqueCount="57">
  <si>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</si>
  <si>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</si>
  <si>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</si>
  <si>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</si>
  <si>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</si>
  <si>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</si>
  <si>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</si>
  <si>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</si>
  <si>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</si>
  <si>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</si>
  <si>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</si>
  <si>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</si>
  <si>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</si>
  <si>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</si>
  <si>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</si>
  <si>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</si>
  <si>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</si>
  <si>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</si>
  <si>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</si>
  <si>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</si>
  <si>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</si>
  <si>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</si>
  <si>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</si>
  <si>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</si>
  <si>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</si>
  <si>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</si>
  <si>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</si>
  <si>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</si>
  <si>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</si>
  <si>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</si>
  <si>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</si>
  <si>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</si>
  <si>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</si>
  <si>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</si>
  <si>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</si>
  <si>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</si>
  <si>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</si>
  <si>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</si>
  <si>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</si>
  <si>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</si>
  <si>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</si>
  <si>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</si>
  <si>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</si>
  <si>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</si>
  <si>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</si>
  <si>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</si>
  <si>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DATOS SEGÚN EL INE AL CUARTO TRIMESTRE</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</si>
  <si>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</si>
  <si>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</si>
  <si>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</si>
  <si>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</si>
  <si>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</si>
  <si>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</si>
  <si>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</si>
  <si>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</si>
  <si>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Desempleo en relación con la Población en Edad Económicamente Activa en Enero de 2016 de la ciudad de Badajoz, provincias extremeñas, Extremadura y España disgregado por sexos.</t>
  </si>
  <si>
    <t>Encuesta de Población Activa del Instituto Nacional de Estadistica para el Cuarto Trimestre de 2015 en las provincias extremeñas, Extremadura y España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</si>
</sst>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amily val="2"/>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54</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47</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53</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49</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52</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48</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51</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48</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48</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4.25" x14ac:dyDescent="0.2"/>
  <cols>
    <col min="1" max="1" width="20.140625" style="47" bestFit="1" customWidth="1"/>
    <col min="2" max="2" width="12.42578125" style="47" bestFit="1" customWidth="1"/>
    <col min="3" max="3" width="11.42578125" style="47"/>
    <col min="4" max="4" width="13.140625" style="47" customWidth="1"/>
    <col min="5" max="5" width="12.42578125" style="47" bestFit="1" customWidth="1"/>
    <col min="6" max="6" width="11.42578125" style="47"/>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55</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8293</v>
      </c>
      <c r="C13" s="15">
        <f>'PEEA Badajoz Ciudad'!E27</f>
        <v>49811</v>
      </c>
      <c r="D13" s="48">
        <f>B13/C13</f>
        <v>0.166489329666138</v>
      </c>
      <c r="E13" s="15">
        <v>10079</v>
      </c>
      <c r="F13" s="15">
        <f>'PEEA Badajoz Ciudad'!F27</f>
        <v>50987</v>
      </c>
      <c r="G13" s="48">
        <f>E13/F13</f>
        <v>0.19767783944927139</v>
      </c>
      <c r="H13" s="15">
        <f>B13+E13</f>
        <v>18372</v>
      </c>
      <c r="I13" s="15">
        <f>'PEEA Badajoz Ciudad'!G27</f>
        <v>100798</v>
      </c>
      <c r="J13" s="48">
        <f>H13/I13</f>
        <v>0.18226552114129249</v>
      </c>
      <c r="K13" s="48">
        <f>H13/'PEEA Badajoz Ciudad'!D27</f>
        <v>0.12256824913938036</v>
      </c>
      <c r="L13" s="43"/>
      <c r="M13" s="43"/>
    </row>
    <row r="14" spans="1:13" ht="15" x14ac:dyDescent="0.25">
      <c r="A14" s="12" t="s">
        <v>25</v>
      </c>
      <c r="B14" s="15">
        <v>36546</v>
      </c>
      <c r="C14" s="15">
        <f>'PEEA Provincia Badajoz'!E28</f>
        <v>229676</v>
      </c>
      <c r="D14" s="48">
        <f>B14/C14</f>
        <v>0.15911980354934777</v>
      </c>
      <c r="E14" s="15">
        <v>50285</v>
      </c>
      <c r="F14" s="15">
        <f>'PEEA Provincia Badajoz'!F28</f>
        <v>220580</v>
      </c>
      <c r="G14" s="48">
        <f>E14/F14</f>
        <v>0.22796717744129114</v>
      </c>
      <c r="H14" s="15">
        <f>E14+B14</f>
        <v>86831</v>
      </c>
      <c r="I14" s="15">
        <f>'PEEA Provincia Badajoz'!G28</f>
        <v>450256</v>
      </c>
      <c r="J14" s="48">
        <f>H14/I14</f>
        <v>0.19284806865427667</v>
      </c>
      <c r="K14" s="48">
        <f>H14/'PEEA Provincia Badajoz'!D28</f>
        <v>0.12644125056426833</v>
      </c>
      <c r="L14" s="43"/>
      <c r="M14" s="43"/>
    </row>
    <row r="15" spans="1:13" ht="15" x14ac:dyDescent="0.25">
      <c r="A15" s="12" t="s">
        <v>26</v>
      </c>
      <c r="B15" s="15">
        <v>21640</v>
      </c>
      <c r="C15" s="15">
        <f>'PEEA Provincia Cáceres'!E27</f>
        <v>134686</v>
      </c>
      <c r="D15" s="48">
        <f>B15/C15</f>
        <v>0.16067000282137714</v>
      </c>
      <c r="E15" s="15">
        <v>25049</v>
      </c>
      <c r="F15" s="15">
        <f>'PEEA Provincia Cáceres'!F27</f>
        <v>126842</v>
      </c>
      <c r="G15" s="48">
        <f>E15/F15</f>
        <v>0.1974819066239889</v>
      </c>
      <c r="H15" s="15">
        <f>E15+B15</f>
        <v>46689</v>
      </c>
      <c r="I15" s="15">
        <f>'PEEA Provincia Cáceres'!G27</f>
        <v>261528</v>
      </c>
      <c r="J15" s="48">
        <f>H15/I15</f>
        <v>0.17852390566210885</v>
      </c>
      <c r="K15" s="48">
        <f>H15/'PEEA Provincia Cáceres'!D27</f>
        <v>0.11492196018874287</v>
      </c>
      <c r="L15" s="43"/>
      <c r="M15" s="43"/>
    </row>
    <row r="16" spans="1:13" ht="15" x14ac:dyDescent="0.25">
      <c r="A16" s="12" t="s">
        <v>27</v>
      </c>
      <c r="B16" s="15">
        <f>B14+B15</f>
        <v>58186</v>
      </c>
      <c r="C16" s="15">
        <f>'PEEA Extremadura'!E28</f>
        <v>364362</v>
      </c>
      <c r="D16" s="48">
        <f>B16/C16</f>
        <v>0.15969283295184458</v>
      </c>
      <c r="E16" s="15">
        <f>E14+E15</f>
        <v>75334</v>
      </c>
      <c r="F16" s="15">
        <f>'PEEA Extremadura'!F28</f>
        <v>347422</v>
      </c>
      <c r="G16" s="48">
        <f>E16/F16</f>
        <v>0.21683716057129371</v>
      </c>
      <c r="H16" s="15">
        <f>E16+B16</f>
        <v>133520</v>
      </c>
      <c r="I16" s="15">
        <f>'PEEA Extremadura'!G28</f>
        <v>711784</v>
      </c>
      <c r="J16" s="48">
        <f>H16/I16</f>
        <v>0.18758499769593023</v>
      </c>
      <c r="K16" s="48">
        <f>H16/'PEEA Extremadura'!D28</f>
        <v>0.12215953017254393</v>
      </c>
      <c r="L16" s="43"/>
      <c r="M16" s="43"/>
    </row>
    <row r="17" spans="1:13" ht="15" x14ac:dyDescent="0.25">
      <c r="A17" s="12" t="s">
        <v>28</v>
      </c>
      <c r="B17" s="15">
        <v>2019930</v>
      </c>
      <c r="C17" s="15">
        <f>'PEEA España'!E27</f>
        <v>15380982</v>
      </c>
      <c r="D17" s="48">
        <f>B17/C17</f>
        <v>0.13132646537132675</v>
      </c>
      <c r="E17" s="15">
        <v>2422213</v>
      </c>
      <c r="F17" s="15">
        <f>'PEEA España'!F27</f>
        <v>15209046</v>
      </c>
      <c r="G17" s="48">
        <f>E17/F17</f>
        <v>0.15926133697011632</v>
      </c>
      <c r="H17" s="15">
        <f>E17+B17</f>
        <v>4442143</v>
      </c>
      <c r="I17" s="15">
        <f>'PEEA España'!G27</f>
        <v>30590028</v>
      </c>
      <c r="J17" s="48">
        <f>H17/I17</f>
        <v>0.14521539503004049</v>
      </c>
      <c r="K17" s="48">
        <f>H17/'PEEA España'!D27</f>
        <v>9.5275107346194959E-2</v>
      </c>
      <c r="L17" s="43"/>
      <c r="M17" s="43"/>
    </row>
    <row r="21" spans="1:13" ht="15" customHeight="1" x14ac:dyDescent="0.2">
      <c r="A21" s="65" t="s">
        <v>56</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46</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136700</v>
      </c>
      <c r="C27" s="50">
        <v>44400</v>
      </c>
      <c r="D27" s="50">
        <v>181100</v>
      </c>
      <c r="E27" s="51">
        <f>C27/D27</f>
        <v>0.24516841524019878</v>
      </c>
      <c r="F27" s="50">
        <v>86100</v>
      </c>
      <c r="G27" s="50">
        <v>51100</v>
      </c>
      <c r="H27" s="50">
        <v>137200</v>
      </c>
      <c r="I27" s="51">
        <f>G27/H27</f>
        <v>0.37244897959183676</v>
      </c>
      <c r="J27" s="50">
        <f t="shared" ref="J27:K30" si="0">B27+F27</f>
        <v>222800</v>
      </c>
      <c r="K27" s="15">
        <f t="shared" si="0"/>
        <v>95500</v>
      </c>
      <c r="L27" s="15">
        <f>J27+K27</f>
        <v>318300</v>
      </c>
      <c r="M27" s="48">
        <f>K27/L27</f>
        <v>0.30003141690229346</v>
      </c>
    </row>
    <row r="28" spans="1:13" ht="15" x14ac:dyDescent="0.25">
      <c r="A28" s="12" t="s">
        <v>26</v>
      </c>
      <c r="B28" s="15">
        <v>78300</v>
      </c>
      <c r="C28" s="50">
        <v>22300</v>
      </c>
      <c r="D28" s="50">
        <v>100600</v>
      </c>
      <c r="E28" s="51">
        <f>C28/D28</f>
        <v>0.22166998011928429</v>
      </c>
      <c r="F28" s="50">
        <v>58900</v>
      </c>
      <c r="G28" s="50">
        <v>22700</v>
      </c>
      <c r="H28" s="50">
        <v>81600</v>
      </c>
      <c r="I28" s="51">
        <f>G28/H28</f>
        <v>0.27818627450980393</v>
      </c>
      <c r="J28" s="50">
        <f t="shared" si="0"/>
        <v>137200</v>
      </c>
      <c r="K28" s="15">
        <f t="shared" si="0"/>
        <v>45000</v>
      </c>
      <c r="L28" s="15">
        <f>J28+K28</f>
        <v>182200</v>
      </c>
      <c r="M28" s="48">
        <f>K28/L28</f>
        <v>0.24698133918770582</v>
      </c>
    </row>
    <row r="29" spans="1:13" ht="15" x14ac:dyDescent="0.25">
      <c r="A29" s="12" t="s">
        <v>27</v>
      </c>
      <c r="B29" s="15">
        <f>B27+B28</f>
        <v>215000</v>
      </c>
      <c r="C29" s="15">
        <f t="shared" ref="C29:D29" si="1">C27+C28</f>
        <v>66700</v>
      </c>
      <c r="D29" s="15">
        <f t="shared" si="1"/>
        <v>281700</v>
      </c>
      <c r="E29" s="51">
        <f>C29/D29</f>
        <v>0.23677671281505147</v>
      </c>
      <c r="F29" s="15">
        <f>F27+F28</f>
        <v>145000</v>
      </c>
      <c r="G29" s="15">
        <f t="shared" ref="G29" si="2">G27+G28</f>
        <v>73800</v>
      </c>
      <c r="H29" s="15">
        <f t="shared" ref="H29" si="3">H27+H28</f>
        <v>218800</v>
      </c>
      <c r="I29" s="51">
        <f>G29/H29</f>
        <v>0.33729433272394882</v>
      </c>
      <c r="J29" s="50">
        <f t="shared" si="0"/>
        <v>360000</v>
      </c>
      <c r="K29" s="15">
        <f t="shared" si="0"/>
        <v>140500</v>
      </c>
      <c r="L29" s="15">
        <f>J29+K29</f>
        <v>500500</v>
      </c>
      <c r="M29" s="48">
        <f>K29/L29</f>
        <v>0.28071928071928071</v>
      </c>
    </row>
    <row r="30" spans="1:13" ht="15" x14ac:dyDescent="0.25">
      <c r="A30" s="12" t="s">
        <v>28</v>
      </c>
      <c r="B30" s="15">
        <v>9863300</v>
      </c>
      <c r="C30" s="50">
        <v>2387600</v>
      </c>
      <c r="D30" s="50">
        <v>12250900</v>
      </c>
      <c r="E30" s="51">
        <f>C30/D30</f>
        <v>0.19489180386747096</v>
      </c>
      <c r="F30" s="50">
        <v>8230800</v>
      </c>
      <c r="G30" s="50">
        <v>2391900</v>
      </c>
      <c r="H30" s="50">
        <v>10622800</v>
      </c>
      <c r="I30" s="51">
        <f>G30/H30</f>
        <v>0.2251666227360018</v>
      </c>
      <c r="J30" s="50">
        <f t="shared" si="0"/>
        <v>18094100</v>
      </c>
      <c r="K30" s="15">
        <f t="shared" si="0"/>
        <v>4779500</v>
      </c>
      <c r="L30" s="15">
        <f>J30+K30</f>
        <v>22873600</v>
      </c>
      <c r="M30" s="48">
        <f>K30/L30</f>
        <v>0.20895267907106882</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2018-02-19T08:10:54Z</dcterms:modified>
</cp:coreProperties>
</file>