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300" yWindow="105"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<sst xmlns="http://schemas.openxmlformats.org/spreadsheetml/2006/main" count="196" uniqueCount="58">
  <si>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</si>
  <si>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</si>
  <si>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</si>
  <si>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</si>
  <si>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</si>
  <si>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</si>
  <si>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</si>
  <si>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</si>
  <si>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</si>
  <si>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</si>
  <si>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</si>
  <si>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</si>
  <si>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</si>
  <si>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</si>
  <si>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</si>
  <si>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</si>
  <si>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</si>
  <si>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</si>
  <si>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</si>
  <si>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</si>
  <si>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</si>
  <si>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</si>
  <si>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</si>
  <si>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</si>
  <si>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</si>
  <si>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</si>
  <si>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</si>
  <si>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</si>
  <si>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</si>
  <si>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</si>
  <si>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</si>
  <si>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</si>
  <si>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</si>
  <si>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</si>
  <si>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</si>
  <si>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</si>
  <si>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</si>
  <si>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</si>
  <si>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</si>
  <si>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</si>
  <si>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</si>
  <si>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</si>
  <si>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</si>
  <si>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</si>
  <si>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</si>
  <si>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</si>
  <si>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</si>
  <si>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</si>
  <si>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</si>
  <si>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</si>
  <si>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</si>
  <si>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</si>
  <si>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</si>
  <si>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</si>
  <si>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</si>
  <si>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Encuesta de Población Activa del Instituto Nacional de Estadistica para el Segundo Trimestre de 2010 en las provincias extremeñas, Extremadura y España</t>
  </si>
  <si>
    <t>DATOS SEGÚN EL INE AL SEGUNDO TRIMESTRE</t>
  </si>
  <si>
    <t>Desempleo en relación con la Población en Edad Económicamente Activa en Mayo de 2010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</si>
</sst>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48</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50</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52</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51</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53</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51</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51</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57</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7182</v>
      </c>
      <c r="C13" s="16">
        <f>'PEEA Badajoz Ciudad'!E27</f>
        <v>50634</v>
      </c>
      <c r="D13" s="49">
        <f>B13/C13</f>
        <v>0.1418414504088162</v>
      </c>
      <c r="E13" s="16">
        <v>9163</v>
      </c>
      <c r="F13" s="16">
        <f>'PEEA Badajoz Ciudad'!F27</f>
        <v>51345</v>
      </c>
      <c r="G13" s="49">
        <f>E13/F13</f>
        <v>0.17845944103612815</v>
      </c>
      <c r="H13" s="16">
        <f>B13+E13</f>
        <v>16345</v>
      </c>
      <c r="I13" s="16">
        <f>'PEEA Badajoz Ciudad'!G27</f>
        <v>101979</v>
      </c>
      <c r="J13" s="49">
        <f>H13/I13</f>
        <v>0.16027809647084204</v>
      </c>
      <c r="K13" s="49">
        <f>H13/'PEEA Badajoz Ciudad'!D27</f>
        <v>0.11019051599768091</v>
      </c>
      <c r="L13" s="44"/>
      <c r="M13" s="44"/>
    </row>
    <row r="14" spans="1:13" ht="15">
      <c r="A14" s="13" t="s">
        <v>25</v>
      </c>
      <c r="B14" s="16">
        <v>30001</v>
      </c>
      <c r="C14" s="16">
        <f>'PEEA Provincia Badajoz'!E28</f>
        <v>283931</v>
      </c>
      <c r="D14" s="49">
        <f>B14/C14</f>
        <v>0.10566299558695598</v>
      </c>
      <c r="E14" s="16">
        <v>45283</v>
      </c>
      <c r="F14" s="16">
        <f>'PEEA Provincia Badajoz'!F28</f>
        <v>291420</v>
      </c>
      <c r="G14" s="49">
        <f>E14/F14</f>
        <v>0.15538741335529477</v>
      </c>
      <c r="H14" s="16">
        <f>E14+B14</f>
        <v>75284</v>
      </c>
      <c r="I14" s="16">
        <f>'PEEA Provincia Badajoz'!G28</f>
        <v>575351</v>
      </c>
      <c r="J14" s="49">
        <f>H14/I14</f>
        <v>0.13084882098058404</v>
      </c>
      <c r="K14" s="49">
        <f>H14/'PEEA Provincia Badajoz'!D28</f>
        <v>0.10930097840084672</v>
      </c>
      <c r="L14" s="44"/>
      <c r="M14" s="44"/>
    </row>
    <row r="15" spans="1:13" ht="15">
      <c r="A15" s="13" t="s">
        <v>26</v>
      </c>
      <c r="B15" s="16">
        <v>17034</v>
      </c>
      <c r="C15" s="16">
        <f>'PEEA Provincia Cáceres'!E27</f>
        <v>175079</v>
      </c>
      <c r="D15" s="49">
        <f>B15/C15</f>
        <v>0.0972932219169632</v>
      </c>
      <c r="E15" s="16">
        <v>19837</v>
      </c>
      <c r="F15" s="16">
        <f>'PEEA Provincia Cáceres'!F27</f>
        <v>179518</v>
      </c>
      <c r="G15" s="49">
        <f>E15/F15</f>
        <v>0.11050145389320291</v>
      </c>
      <c r="H15" s="16">
        <f>E15+B15</f>
        <v>36871</v>
      </c>
      <c r="I15" s="16">
        <f>'PEEA Provincia Cáceres'!G27</f>
        <v>354597</v>
      </c>
      <c r="J15" s="49">
        <f>H15/I15</f>
        <v>0.10398001111120511</v>
      </c>
      <c r="K15" s="49">
        <f>H15/'PEEA Provincia Cáceres'!D27</f>
        <v>0.0891394061885778</v>
      </c>
      <c r="L15" s="44"/>
      <c r="M15" s="44"/>
    </row>
    <row r="16" spans="1:13" ht="15">
      <c r="A16" s="13" t="s">
        <v>27</v>
      </c>
      <c r="B16" s="16">
        <f>B14+B15</f>
        <v>47035</v>
      </c>
      <c r="C16" s="16">
        <f>'PEEA Extremadura'!E28</f>
        <v>369545</v>
      </c>
      <c r="D16" s="49">
        <f>B16/C16</f>
        <v>0.1272781393335047</v>
      </c>
      <c r="E16" s="16">
        <f>E14+E15</f>
        <v>65120</v>
      </c>
      <c r="F16" s="16">
        <f>'PEEA Extremadura'!F28</f>
        <v>350977</v>
      </c>
      <c r="G16" s="49">
        <f>E16/F16</f>
        <v>0.185539223367913</v>
      </c>
      <c r="H16" s="16">
        <f>E16+B16</f>
        <v>112155</v>
      </c>
      <c r="I16" s="16">
        <f>'PEEA Extremadura'!G28</f>
        <v>720522</v>
      </c>
      <c r="J16" s="49">
        <f>H16/I16</f>
        <v>0.1556579812968931</v>
      </c>
      <c r="K16" s="49">
        <f>H16/'PEEA Extremadura'!D28</f>
        <v>0.10174542551550834</v>
      </c>
      <c r="L16" s="44"/>
      <c r="M16" s="44"/>
    </row>
    <row r="17" spans="1:13" ht="15">
      <c r="A17" s="13" t="s">
        <v>28</v>
      </c>
      <c r="B17" s="16">
        <v>2037192</v>
      </c>
      <c r="C17" s="16">
        <f>'PEEA España'!E27</f>
        <v>16076661</v>
      </c>
      <c r="D17" s="49">
        <f>B17/C17</f>
        <v>0.12671735754084756</v>
      </c>
      <c r="E17" s="16">
        <v>2029010</v>
      </c>
      <c r="F17" s="16">
        <f>'PEEA España'!F27</f>
        <v>15620294</v>
      </c>
      <c r="G17" s="49">
        <f>E17/F17</f>
        <v>0.12989576252534044</v>
      </c>
      <c r="H17" s="16">
        <f>E17+B17</f>
        <v>4066202</v>
      </c>
      <c r="I17" s="16">
        <f>'PEEA España'!G27</f>
        <v>31696955</v>
      </c>
      <c r="J17" s="49">
        <f>H17/I17</f>
        <v>0.12828367898430623</v>
      </c>
      <c r="K17" s="49">
        <f>H17/'PEEA España'!D27</f>
        <v>0.08698538459288979</v>
      </c>
      <c r="L17" s="44"/>
      <c r="M17" s="44"/>
    </row>
    <row r="21" spans="1:10" ht="15" customHeight="1">
      <c r="A21" s="66" t="s">
        <v>55</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56</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148000</v>
      </c>
      <c r="C27" s="50">
        <v>36700</v>
      </c>
      <c r="D27" s="50">
        <f>B27+C27</f>
        <v>184700</v>
      </c>
      <c r="E27" s="51">
        <f>C27/D27</f>
        <v>0.19870059556036818</v>
      </c>
      <c r="F27" s="50">
        <v>97100</v>
      </c>
      <c r="G27" s="50">
        <v>38300</v>
      </c>
      <c r="H27" s="50">
        <f>F27+G27</f>
        <v>135400</v>
      </c>
      <c r="I27" s="51">
        <f>G27/H27</f>
        <v>0.28286558345642543</v>
      </c>
      <c r="J27" s="50">
        <f aca="true" t="shared" si="0" ref="J27:K30">B27+F27</f>
        <v>245100</v>
      </c>
      <c r="K27" s="16">
        <f t="shared" si="0"/>
        <v>75000</v>
      </c>
      <c r="L27" s="16">
        <f>J27+K27</f>
        <v>320100</v>
      </c>
      <c r="M27" s="49">
        <f>K27/L27</f>
        <v>0.23430178069353327</v>
      </c>
    </row>
    <row r="28" spans="1:13" ht="15">
      <c r="A28" s="13" t="s">
        <v>26</v>
      </c>
      <c r="B28" s="16">
        <v>87200</v>
      </c>
      <c r="C28" s="50">
        <v>21200</v>
      </c>
      <c r="D28" s="50">
        <f>B28+C28</f>
        <v>108400</v>
      </c>
      <c r="E28" s="51">
        <f>C28/D28</f>
        <v>0.19557195571955718</v>
      </c>
      <c r="F28" s="50">
        <v>56200</v>
      </c>
      <c r="G28" s="50">
        <v>16100</v>
      </c>
      <c r="H28" s="50">
        <f>F28+G28</f>
        <v>72300</v>
      </c>
      <c r="I28" s="51">
        <f>G28/H28</f>
        <v>0.22268326417704012</v>
      </c>
      <c r="J28" s="50">
        <f t="shared" si="0"/>
        <v>143400</v>
      </c>
      <c r="K28" s="16">
        <f t="shared" si="0"/>
        <v>37300</v>
      </c>
      <c r="L28" s="16">
        <f>J28+K28</f>
        <v>180700</v>
      </c>
      <c r="M28" s="49">
        <f>K28/L28</f>
        <v>0.20641947980077477</v>
      </c>
    </row>
    <row r="29" spans="1:13" ht="15">
      <c r="A29" s="13" t="s">
        <v>27</v>
      </c>
      <c r="B29" s="16">
        <f>B27+B28</f>
        <v>235200</v>
      </c>
      <c r="C29" s="50">
        <f>C27+C28</f>
        <v>57900</v>
      </c>
      <c r="D29" s="50">
        <f>B29+C29</f>
        <v>293100</v>
      </c>
      <c r="E29" s="51">
        <f>C29/D29</f>
        <v>0.19754350051177072</v>
      </c>
      <c r="F29" s="50">
        <f>F27+F28</f>
        <v>153300</v>
      </c>
      <c r="G29" s="50">
        <f>G27+G28</f>
        <v>54400</v>
      </c>
      <c r="H29" s="50">
        <f>F29+G29</f>
        <v>207700</v>
      </c>
      <c r="I29" s="51">
        <f>G29/H29</f>
        <v>0.261916225324988</v>
      </c>
      <c r="J29" s="50">
        <f t="shared" si="0"/>
        <v>388500</v>
      </c>
      <c r="K29" s="16">
        <f t="shared" si="0"/>
        <v>112300</v>
      </c>
      <c r="L29" s="16">
        <f>J29+K29</f>
        <v>500800</v>
      </c>
      <c r="M29" s="49">
        <f>K29/L29</f>
        <v>0.224241214057508</v>
      </c>
    </row>
    <row r="30" spans="1:13" ht="15">
      <c r="A30" s="13" t="s">
        <v>28</v>
      </c>
      <c r="B30" s="16">
        <v>10333900</v>
      </c>
      <c r="C30" s="50">
        <v>2538000</v>
      </c>
      <c r="D30" s="50">
        <f>B30+C30</f>
        <v>12871900</v>
      </c>
      <c r="E30" s="51">
        <f>C30/D30</f>
        <v>0.19717368842206667</v>
      </c>
      <c r="F30" s="50">
        <v>8142900</v>
      </c>
      <c r="G30" s="50">
        <v>2094600</v>
      </c>
      <c r="H30" s="50">
        <f>F30+G30</f>
        <v>10237500</v>
      </c>
      <c r="I30" s="51">
        <f>G30/H30</f>
        <v>0.2046007326007326</v>
      </c>
      <c r="J30" s="50">
        <f t="shared" si="0"/>
        <v>18476800</v>
      </c>
      <c r="K30" s="16">
        <f t="shared" si="0"/>
        <v>4632600</v>
      </c>
      <c r="L30" s="16">
        <f>J30+K30</f>
        <v>23109400</v>
      </c>
      <c r="M30" s="49">
        <f>K30/L30</f>
        <v>0.20046388049884462</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2012-05-23T12:43:19Z</dcterms:modified>
  <cp:category/>
  <cp:version/>
  <cp:contentType/>
  <cp:contentStatus/>
</cp:coreProperties>
</file>