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<sst xmlns="http://schemas.openxmlformats.org/spreadsheetml/2006/main" count="196" uniqueCount="58">
  <si>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</si>
  <si>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</si>
  <si>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</si>
  <si>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</si>
  <si>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</si>
  <si>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</si>
  <si>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</si>
  <si>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</si>
  <si>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</si>
  <si>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</si>
  <si>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</si>
  <si>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</si>
  <si>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</si>
  <si>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</si>
  <si>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</si>
  <si>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</si>
  <si>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</si>
  <si>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</si>
  <si>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</si>
  <si>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</si>
  <si>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</si>
  <si>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</si>
  <si>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</si>
  <si>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</si>
  <si>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</si>
  <si>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</si>
  <si>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</si>
  <si>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</si>
  <si>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</si>
  <si>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</si>
  <si>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</si>
  <si>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</si>
  <si>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</si>
  <si>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</si>
  <si>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</si>
  <si>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</si>
  <si>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</si>
  <si>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</si>
  <si>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</si>
  <si>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</si>
  <si>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</si>
  <si>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</si>
  <si>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</si>
  <si>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</si>
  <si>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</si>
  <si>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</si>
  <si>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</si>
  <si>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</si>
  <si>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</si>
  <si>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</si>
  <si>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</si>
  <si>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</si>
  <si>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</si>
  <si>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</si>
  <si>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</si>
  <si>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Desempleo en relación con la Población en Edad Económicamente Activa en Noviembre de 2010 de la ciudad de Badajoz, provincias extremeñas, Extremadura y España disgregado por sexos.</t>
  </si>
  <si>
    <t>Encuesta de Población Activa del Instituto Nacional de Estadistica para el Cuarto Trimestre de 2010 en las provincias extremeñas, Extremadura y España</t>
  </si>
  <si>
    <t>DATOS SEGÚN EL INE AL CUARTO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</si>
</sst>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7553</v>
      </c>
      <c r="C13" s="16">
        <f>'PEEA Badajoz Ciudad'!E27</f>
        <v>50634</v>
      </c>
      <c r="D13" s="49">
        <f>B13/C13</f>
        <v>0.14916854287632816</v>
      </c>
      <c r="E13" s="16">
        <v>9352</v>
      </c>
      <c r="F13" s="16">
        <f>'PEEA Badajoz Ciudad'!F27</f>
        <v>51345</v>
      </c>
      <c r="G13" s="49">
        <f>E13/F13</f>
        <v>0.18214042263122018</v>
      </c>
      <c r="H13" s="16">
        <f>B13+E13</f>
        <v>16905</v>
      </c>
      <c r="I13" s="16">
        <f>'PEEA Badajoz Ciudad'!G27</f>
        <v>101979</v>
      </c>
      <c r="J13" s="49">
        <f>H13/I13</f>
        <v>0.16576942311652398</v>
      </c>
      <c r="K13" s="49">
        <f>H13/'PEEA Badajoz Ciudad'!D27</f>
        <v>0.11396577992907897</v>
      </c>
      <c r="L13" s="44"/>
      <c r="M13" s="44"/>
    </row>
    <row r="14" spans="1:13" ht="15">
      <c r="A14" s="13" t="s">
        <v>25</v>
      </c>
      <c r="B14" s="16">
        <v>32322</v>
      </c>
      <c r="C14" s="16">
        <f>'PEEA Provincia Badajoz'!E28</f>
        <v>283931</v>
      </c>
      <c r="D14" s="49">
        <f>B14/C14</f>
        <v>0.11383751686149099</v>
      </c>
      <c r="E14" s="16">
        <v>47831</v>
      </c>
      <c r="F14" s="16">
        <f>'PEEA Provincia Badajoz'!F28</f>
        <v>291420</v>
      </c>
      <c r="G14" s="49">
        <f>E14/F14</f>
        <v>0.16413080776885594</v>
      </c>
      <c r="H14" s="16">
        <f>E14+B14</f>
        <v>80153</v>
      </c>
      <c r="I14" s="16">
        <f>'PEEA Provincia Badajoz'!G28</f>
        <v>575351</v>
      </c>
      <c r="J14" s="49">
        <f>H14/I14</f>
        <v>0.13931148116541034</v>
      </c>
      <c r="K14" s="49">
        <f>H14/'PEEA Provincia Badajoz'!D28</f>
        <v>0.11637002977741707</v>
      </c>
      <c r="L14" s="44"/>
      <c r="M14" s="44"/>
    </row>
    <row r="15" spans="1:13" ht="15">
      <c r="A15" s="13" t="s">
        <v>26</v>
      </c>
      <c r="B15" s="16">
        <v>17647</v>
      </c>
      <c r="C15" s="16">
        <f>'PEEA Provincia Cáceres'!E27</f>
        <v>175079</v>
      </c>
      <c r="D15" s="49">
        <f>B15/C15</f>
        <v>0.10079449848354172</v>
      </c>
      <c r="E15" s="16">
        <v>21826</v>
      </c>
      <c r="F15" s="16">
        <f>'PEEA Provincia Cáceres'!F27</f>
        <v>179518</v>
      </c>
      <c r="G15" s="49">
        <f>E15/F15</f>
        <v>0.12158112278434474</v>
      </c>
      <c r="H15" s="16">
        <f>E15+B15</f>
        <v>39473</v>
      </c>
      <c r="I15" s="16">
        <f>'PEEA Provincia Cáceres'!G27</f>
        <v>354597</v>
      </c>
      <c r="J15" s="49">
        <f>H15/I15</f>
        <v>0.11131791865131403</v>
      </c>
      <c r="K15" s="49">
        <f>H15/'PEEA Provincia Cáceres'!D27</f>
        <v>0.09543000679346184</v>
      </c>
      <c r="L15" s="44"/>
      <c r="M15" s="44"/>
    </row>
    <row r="16" spans="1:13" ht="15">
      <c r="A16" s="13" t="s">
        <v>27</v>
      </c>
      <c r="B16" s="16">
        <f>B14+B15</f>
        <v>49969</v>
      </c>
      <c r="C16" s="16">
        <f>'PEEA Extremadura'!E28</f>
        <v>369545</v>
      </c>
      <c r="D16" s="49">
        <f>B16/C16</f>
        <v>0.13521763249401292</v>
      </c>
      <c r="E16" s="16">
        <f>E14+E15</f>
        <v>69657</v>
      </c>
      <c r="F16" s="16">
        <f>'PEEA Extremadura'!F28</f>
        <v>350977</v>
      </c>
      <c r="G16" s="49">
        <f>E16/F16</f>
        <v>0.198465996347339</v>
      </c>
      <c r="H16" s="16">
        <f>E16+B16</f>
        <v>119626</v>
      </c>
      <c r="I16" s="16">
        <f>'PEEA Extremadura'!G28</f>
        <v>720522</v>
      </c>
      <c r="J16" s="49">
        <f>H16/I16</f>
        <v>0.16602685275397558</v>
      </c>
      <c r="K16" s="49">
        <f>H16/'PEEA Extremadura'!D28</f>
        <v>0.10852301076829567</v>
      </c>
      <c r="L16" s="44"/>
      <c r="M16" s="44"/>
    </row>
    <row r="17" spans="1:13" ht="15">
      <c r="A17" s="13" t="s">
        <v>28</v>
      </c>
      <c r="B17" s="16">
        <v>2027565</v>
      </c>
      <c r="C17" s="16">
        <f>'PEEA España'!E27</f>
        <v>16076661</v>
      </c>
      <c r="D17" s="49">
        <f>B17/C17</f>
        <v>0.12611853916680832</v>
      </c>
      <c r="E17" s="16">
        <v>2082729</v>
      </c>
      <c r="F17" s="16">
        <f>'PEEA España'!F27</f>
        <v>15620294</v>
      </c>
      <c r="G17" s="49">
        <f>E17/F17</f>
        <v>0.13333481431271396</v>
      </c>
      <c r="H17" s="16">
        <f>E17+B17</f>
        <v>4110294</v>
      </c>
      <c r="I17" s="16">
        <f>'PEEA España'!G27</f>
        <v>31696955</v>
      </c>
      <c r="J17" s="49">
        <f>H17/I17</f>
        <v>0.12967472743044245</v>
      </c>
      <c r="K17" s="49">
        <f>H17/'PEEA España'!D27</f>
        <v>0.0879286135759727</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57</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144100</v>
      </c>
      <c r="C27" s="50">
        <v>41900</v>
      </c>
      <c r="D27" s="50">
        <f>B27+C27</f>
        <v>186000</v>
      </c>
      <c r="E27" s="51">
        <f>C27/D27</f>
        <v>0.2252688172043011</v>
      </c>
      <c r="F27" s="50">
        <v>97000</v>
      </c>
      <c r="G27" s="50">
        <v>43000</v>
      </c>
      <c r="H27" s="50">
        <f>F27+G27</f>
        <v>140000</v>
      </c>
      <c r="I27" s="51">
        <f>G27/H27</f>
        <v>0.30714285714285716</v>
      </c>
      <c r="J27" s="50">
        <f aca="true" t="shared" si="0" ref="J27:K30">B27+F27</f>
        <v>241100</v>
      </c>
      <c r="K27" s="16">
        <f t="shared" si="0"/>
        <v>84900</v>
      </c>
      <c r="L27" s="16">
        <f>J27+K27</f>
        <v>326000</v>
      </c>
      <c r="M27" s="49">
        <f>K27/L27</f>
        <v>0.26042944785276073</v>
      </c>
    </row>
    <row r="28" spans="1:13" ht="15">
      <c r="A28" s="13" t="s">
        <v>26</v>
      </c>
      <c r="B28" s="16">
        <v>83500</v>
      </c>
      <c r="C28" s="50">
        <v>18800</v>
      </c>
      <c r="D28" s="50">
        <f>B28+C28</f>
        <v>102300</v>
      </c>
      <c r="E28" s="51">
        <f>C28/D28</f>
        <v>0.18377321603128055</v>
      </c>
      <c r="F28" s="50">
        <v>53500</v>
      </c>
      <c r="G28" s="50">
        <v>15100</v>
      </c>
      <c r="H28" s="50">
        <f>F28+G28</f>
        <v>68600</v>
      </c>
      <c r="I28" s="51">
        <f>G28/H28</f>
        <v>0.22011661807580174</v>
      </c>
      <c r="J28" s="50">
        <f t="shared" si="0"/>
        <v>137000</v>
      </c>
      <c r="K28" s="16">
        <f t="shared" si="0"/>
        <v>33900</v>
      </c>
      <c r="L28" s="16">
        <f>J28+K28</f>
        <v>170900</v>
      </c>
      <c r="M28" s="49">
        <f>K28/L28</f>
        <v>0.19836161497952018</v>
      </c>
    </row>
    <row r="29" spans="1:13" ht="15">
      <c r="A29" s="13" t="s">
        <v>27</v>
      </c>
      <c r="B29" s="16">
        <f>B27+B28</f>
        <v>227600</v>
      </c>
      <c r="C29" s="50">
        <f>C27+C28</f>
        <v>60700</v>
      </c>
      <c r="D29" s="50">
        <f>B29+C29</f>
        <v>288300</v>
      </c>
      <c r="E29" s="51">
        <f>C29/D29</f>
        <v>0.21054457162677767</v>
      </c>
      <c r="F29" s="50">
        <f>F27+F28</f>
        <v>150500</v>
      </c>
      <c r="G29" s="50">
        <f>G27+G28</f>
        <v>58100</v>
      </c>
      <c r="H29" s="50">
        <f>F29+G29</f>
        <v>208600</v>
      </c>
      <c r="I29" s="51">
        <f>G29/H29</f>
        <v>0.2785234899328859</v>
      </c>
      <c r="J29" s="50">
        <f t="shared" si="0"/>
        <v>378100</v>
      </c>
      <c r="K29" s="16">
        <f t="shared" si="0"/>
        <v>118800</v>
      </c>
      <c r="L29" s="16">
        <f>J29+K29</f>
        <v>496900</v>
      </c>
      <c r="M29" s="49">
        <f>K29/L29</f>
        <v>0.23908231032400887</v>
      </c>
    </row>
    <row r="30" spans="1:13" ht="15">
      <c r="A30" s="13" t="s">
        <v>28</v>
      </c>
      <c r="B30" s="16">
        <v>10209700</v>
      </c>
      <c r="C30" s="50">
        <v>2545200</v>
      </c>
      <c r="D30" s="50">
        <f>B30+C30</f>
        <v>12754900</v>
      </c>
      <c r="E30" s="51">
        <f>C30/D30</f>
        <v>0.19954684082195862</v>
      </c>
      <c r="F30" s="50">
        <v>8198500</v>
      </c>
      <c r="G30" s="50">
        <v>2151400</v>
      </c>
      <c r="H30" s="50">
        <f>F30+G30</f>
        <v>10349900</v>
      </c>
      <c r="I30" s="51">
        <f>G30/H30</f>
        <v>0.20786674267384225</v>
      </c>
      <c r="J30" s="50">
        <f t="shared" si="0"/>
        <v>18408200</v>
      </c>
      <c r="K30" s="16">
        <f t="shared" si="0"/>
        <v>4696600</v>
      </c>
      <c r="L30" s="16">
        <f>J30+K30</f>
        <v>23104800</v>
      </c>
      <c r="M30" s="49">
        <f>K30/L30</f>
        <v>0.20327377860877394</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2012-06-01T12:48:03Z</dcterms:modified>
  <cp:category/>
  <cp:version/>
  <cp:contentType/>
  <cp:contentStatus/>
</cp:coreProperties>
</file>